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作成した資料\"/>
    </mc:Choice>
  </mc:AlternateContent>
  <bookViews>
    <workbookView xWindow="0" yWindow="0" windowWidth="15135" windowHeight="11235"/>
  </bookViews>
  <sheets>
    <sheet name="作成要領DR" sheetId="1" r:id="rId1"/>
    <sheet name="SAMPLE" sheetId="2" r:id="rId2"/>
  </sheets>
  <externalReferences>
    <externalReference r:id="rId3"/>
  </externalReferences>
  <definedNames>
    <definedName name="_xlnm.Print_Area" localSheetId="1">SAMPLE!$A$1:$AV$68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7" i="2" l="1"/>
  <c r="AE67" i="2"/>
  <c r="W67" i="2"/>
  <c r="N52" i="2"/>
  <c r="A52" i="2"/>
  <c r="H37" i="2"/>
  <c r="A37" i="2"/>
  <c r="H36" i="2"/>
  <c r="A36" i="2"/>
  <c r="H35" i="2"/>
  <c r="A35" i="2"/>
  <c r="H34" i="2"/>
  <c r="A34" i="2"/>
  <c r="H33" i="2"/>
  <c r="A33" i="2"/>
  <c r="H32" i="2"/>
  <c r="A32" i="2"/>
  <c r="H31" i="2"/>
  <c r="A31" i="2"/>
  <c r="H30" i="2"/>
  <c r="A30" i="2"/>
  <c r="H29" i="2"/>
  <c r="A29" i="2"/>
  <c r="AQ28" i="2"/>
  <c r="AK28" i="2"/>
  <c r="H28" i="2"/>
  <c r="A28" i="2"/>
</calcChain>
</file>

<file path=xl/comments1.xml><?xml version="1.0" encoding="utf-8"?>
<comments xmlns="http://schemas.openxmlformats.org/spreadsheetml/2006/main">
  <authors>
    <author>Kibe</author>
  </authors>
  <commentList>
    <comment ref="A26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下方CLP部分にコンテナ番号、シールNO.を入力すると反映されます。コンテナ10本以上の場合はMARK欄にCONTAINER NO.ATTACHED SHEETと入力して下さい。
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AK26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WTとM3は下方CLP部分にDATAを入力すると自動で計算されます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8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内個数はDESCRIPTION欄に入力してください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2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ITEMはUSED MACHINERY, HAND TOOLのみは現地税関で認められておりません。HS CODEか詳細の入力をお願い致します。</t>
        </r>
      </text>
    </comment>
    <comment ref="A5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コンテナが10本以上ある場合は
ここに入力せずCLPシートで作成し、MARK欄にCONTAINER NO. ATTACHED SHEETと入力してください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<sst xmlns="http://schemas.openxmlformats.org/spreadsheetml/2006/main" count="109" uniqueCount="105">
  <si>
    <t>・ご不明点がございましたらSAMPLE SHEETをご確認の上お問い合わせ下さい。</t>
    <rPh sb="2" eb="4">
      <t>フメイ</t>
    </rPh>
    <rPh sb="4" eb="5">
      <t>テン</t>
    </rPh>
    <rPh sb="27" eb="29">
      <t>カクニン</t>
    </rPh>
    <rPh sb="30" eb="31">
      <t>ウエ</t>
    </rPh>
    <rPh sb="32" eb="33">
      <t>ト</t>
    </rPh>
    <rPh sb="34" eb="35">
      <t>ア</t>
    </rPh>
    <rPh sb="37" eb="38">
      <t>クダ</t>
    </rPh>
    <phoneticPr fontId="1"/>
  </si>
  <si>
    <t>（例 ： TY123456700 D/R，ＴＹ123456700 ATTACH）</t>
    <rPh sb="1" eb="2">
      <t>レイ</t>
    </rPh>
    <phoneticPr fontId="1"/>
  </si>
  <si>
    <t>・送付先は各代理店宛になります。弊社HPのACLでのD/R提出についての各代理店のページをご参照下さい。</t>
    <rPh sb="1" eb="4">
      <t>ソウフサキ</t>
    </rPh>
    <rPh sb="5" eb="6">
      <t>カク</t>
    </rPh>
    <rPh sb="6" eb="9">
      <t>ダイリテン</t>
    </rPh>
    <rPh sb="9" eb="10">
      <t>アテ</t>
    </rPh>
    <rPh sb="16" eb="18">
      <t>ヘイシャ</t>
    </rPh>
    <rPh sb="29" eb="31">
      <t>テイシュツ</t>
    </rPh>
    <rPh sb="36" eb="37">
      <t>カク</t>
    </rPh>
    <rPh sb="37" eb="40">
      <t>ダイリテン</t>
    </rPh>
    <rPh sb="46" eb="48">
      <t>サンショウ</t>
    </rPh>
    <rPh sb="48" eb="49">
      <t>クダ</t>
    </rPh>
    <phoneticPr fontId="1"/>
  </si>
  <si>
    <t>件名には本船名・VOY・BKG NO.の記載をお願い致します。</t>
    <rPh sb="0" eb="2">
      <t>ケンメイ</t>
    </rPh>
    <rPh sb="4" eb="6">
      <t>ホンセン</t>
    </rPh>
    <rPh sb="6" eb="7">
      <t>メイ</t>
    </rPh>
    <rPh sb="20" eb="22">
      <t>キサイ</t>
    </rPh>
    <rPh sb="24" eb="25">
      <t>ネガイ</t>
    </rPh>
    <rPh sb="26" eb="27">
      <t>タ</t>
    </rPh>
    <phoneticPr fontId="1"/>
  </si>
  <si>
    <t>・許可書・別紙アタッチシート・危険品書類〔事前・明細）と一緒に添付にて送信下さい。　</t>
    <rPh sb="5" eb="7">
      <t>ベッシ</t>
    </rPh>
    <rPh sb="21" eb="23">
      <t>ジゼン</t>
    </rPh>
    <rPh sb="24" eb="26">
      <t>メイサイ</t>
    </rPh>
    <rPh sb="28" eb="30">
      <t>イッショ</t>
    </rPh>
    <phoneticPr fontId="1"/>
  </si>
  <si>
    <t>その際、DRのMARK欄にCONTAINER NO. ATTACHED SHEETと入力をお願い致します。</t>
    <rPh sb="2" eb="3">
      <t>サイ</t>
    </rPh>
    <rPh sb="11" eb="12">
      <t>ラン</t>
    </rPh>
    <rPh sb="42" eb="44">
      <t>ニュウリョク</t>
    </rPh>
    <rPh sb="46" eb="47">
      <t>ネガ</t>
    </rPh>
    <rPh sb="48" eb="49">
      <t>イタ</t>
    </rPh>
    <phoneticPr fontId="1"/>
  </si>
  <si>
    <t>・コンテナ本数が１0本以上になる場合は、DRのCLP部分に入力せずCLPのシートへ入力してください。</t>
    <rPh sb="5" eb="7">
      <t>ホンスウ</t>
    </rPh>
    <rPh sb="10" eb="13">
      <t>ホンイジョウ</t>
    </rPh>
    <rPh sb="16" eb="18">
      <t>バアイ</t>
    </rPh>
    <rPh sb="26" eb="28">
      <t>ブブン</t>
    </rPh>
    <rPh sb="29" eb="31">
      <t>ニュウリョク</t>
    </rPh>
    <phoneticPr fontId="1"/>
  </si>
  <si>
    <t>内個数につきましてはDESCRIPTION欄に入力してください。</t>
    <rPh sb="0" eb="1">
      <t>ウチ</t>
    </rPh>
    <rPh sb="1" eb="3">
      <t>コスウ</t>
    </rPh>
    <rPh sb="21" eb="22">
      <t>ラン</t>
    </rPh>
    <rPh sb="23" eb="25">
      <t>ニュウリョク</t>
    </rPh>
    <phoneticPr fontId="1"/>
  </si>
  <si>
    <t>個数、荷姿、内個数はD/R上も入力してください。</t>
    <rPh sb="0" eb="2">
      <t>コスウ</t>
    </rPh>
    <rPh sb="3" eb="4">
      <t>ニ</t>
    </rPh>
    <rPh sb="4" eb="5">
      <t>スガタ</t>
    </rPh>
    <rPh sb="6" eb="7">
      <t>ウチ</t>
    </rPh>
    <rPh sb="7" eb="9">
      <t>コスウ</t>
    </rPh>
    <rPh sb="13" eb="14">
      <t>ジョウ</t>
    </rPh>
    <rPh sb="15" eb="17">
      <t>ニュウリョク</t>
    </rPh>
    <phoneticPr fontId="1"/>
  </si>
  <si>
    <t>一行に収まりきらない際は改行していただくか、**でおつなげ下さい。</t>
    <phoneticPr fontId="1"/>
  </si>
  <si>
    <t>全ての項目に一行における文字数制限がございます。</t>
    <rPh sb="0" eb="1">
      <t>スベ</t>
    </rPh>
    <rPh sb="3" eb="5">
      <t>コウモク</t>
    </rPh>
    <rPh sb="6" eb="8">
      <t>イチギョウ</t>
    </rPh>
    <rPh sb="12" eb="14">
      <t>モジ</t>
    </rPh>
    <rPh sb="14" eb="15">
      <t>スウ</t>
    </rPh>
    <rPh sb="15" eb="17">
      <t>セイゲン</t>
    </rPh>
    <phoneticPr fontId="1"/>
  </si>
  <si>
    <t>黄色部分が入力項目です。</t>
    <rPh sb="0" eb="2">
      <t>キイロ</t>
    </rPh>
    <rPh sb="2" eb="4">
      <t>ブブン</t>
    </rPh>
    <rPh sb="5" eb="7">
      <t>ニュウリョク</t>
    </rPh>
    <rPh sb="7" eb="9">
      <t>コウモク</t>
    </rPh>
    <phoneticPr fontId="1"/>
  </si>
  <si>
    <t>・DRシートに入力をお願い致します。　</t>
    <rPh sb="7" eb="9">
      <t>ニュウリョク</t>
    </rPh>
    <rPh sb="11" eb="12">
      <t>ネガ</t>
    </rPh>
    <rPh sb="13" eb="14">
      <t>イタ</t>
    </rPh>
    <phoneticPr fontId="1"/>
  </si>
  <si>
    <t>CK MARITIME DOCK RECEIPT入力方法</t>
    <rPh sb="24" eb="26">
      <t>ニュウリョク</t>
    </rPh>
    <rPh sb="26" eb="28">
      <t>ホウホウ</t>
    </rPh>
    <phoneticPr fontId="1"/>
  </si>
  <si>
    <t>・ご提出いただくすべてのFILE名はBOOKING NOでお願いいたします</t>
    <rPh sb="2" eb="4">
      <t>テイシュツ</t>
    </rPh>
    <rPh sb="16" eb="17">
      <t>メイ</t>
    </rPh>
    <rPh sb="30" eb="31">
      <t>ネガ</t>
    </rPh>
    <phoneticPr fontId="1"/>
  </si>
  <si>
    <t>DOCK RECEIPT</t>
    <phoneticPr fontId="1"/>
  </si>
  <si>
    <t>SHIPPER</t>
    <phoneticPr fontId="1"/>
  </si>
  <si>
    <t>BOOKING NO.</t>
    <phoneticPr fontId="1"/>
  </si>
  <si>
    <t>CK MARITIME CO., LTD.</t>
    <phoneticPr fontId="1"/>
  </si>
  <si>
    <t>TY150000000</t>
    <phoneticPr fontId="1"/>
  </si>
  <si>
    <t>CK MARITIME CO.,LTD.</t>
    <phoneticPr fontId="1"/>
  </si>
  <si>
    <t>CONSIGNEE</t>
    <phoneticPr fontId="1"/>
  </si>
  <si>
    <t>CK LINE KOREA</t>
    <phoneticPr fontId="1"/>
  </si>
  <si>
    <t>本DOCK RECEIPTは発行するB/L単位で作成願います。</t>
    <phoneticPr fontId="1"/>
  </si>
  <si>
    <t>FORWARDING NAME</t>
    <phoneticPr fontId="1"/>
  </si>
  <si>
    <t>TEL</t>
    <phoneticPr fontId="1"/>
  </si>
  <si>
    <t>03-3271-1317</t>
    <phoneticPr fontId="1"/>
  </si>
  <si>
    <t>NOTIFY PARTY</t>
    <phoneticPr fontId="1"/>
  </si>
  <si>
    <t>REMARK</t>
    <phoneticPr fontId="1"/>
  </si>
  <si>
    <t>SAME AS CONSIGNEE</t>
    <phoneticPr fontId="1"/>
  </si>
  <si>
    <t>PRE-CARRIAGE BY</t>
    <phoneticPr fontId="1"/>
  </si>
  <si>
    <t>PLACE OF RECEIPT</t>
    <phoneticPr fontId="1"/>
  </si>
  <si>
    <t>TOKYO CY</t>
    <phoneticPr fontId="1"/>
  </si>
  <si>
    <t>OCEAN VESSEL</t>
    <phoneticPr fontId="1"/>
  </si>
  <si>
    <t>PORT OF LOADING</t>
    <phoneticPr fontId="1"/>
  </si>
  <si>
    <t>SKY VICTORIA</t>
    <phoneticPr fontId="1"/>
  </si>
  <si>
    <t>TOKYO JAPAN</t>
    <phoneticPr fontId="1"/>
  </si>
  <si>
    <t>VOY.</t>
    <phoneticPr fontId="1"/>
  </si>
  <si>
    <t>PORT OF DISCHARGE</t>
    <phoneticPr fontId="1"/>
  </si>
  <si>
    <t>1500W</t>
    <phoneticPr fontId="1"/>
  </si>
  <si>
    <t>BUSAN KOREA</t>
    <phoneticPr fontId="1"/>
  </si>
  <si>
    <r>
      <t xml:space="preserve">FINAL DESTINATION </t>
    </r>
    <r>
      <rPr>
        <sz val="10"/>
        <rFont val="ＭＳ Ｐゴシック"/>
        <family val="3"/>
        <charset val="128"/>
      </rPr>
      <t>(FOR THE MERCHANT'S REFERENCE ONLY)</t>
    </r>
    <phoneticPr fontId="1"/>
  </si>
  <si>
    <t>PLACE OF DELIVERY</t>
    <phoneticPr fontId="1"/>
  </si>
  <si>
    <t>SERVICE TYPE</t>
    <phoneticPr fontId="1"/>
  </si>
  <si>
    <t>BUSAN CY</t>
    <phoneticPr fontId="1"/>
  </si>
  <si>
    <t>CY/CY</t>
  </si>
  <si>
    <t>PARTICULARS FURNISHED BY SHIPPER</t>
    <phoneticPr fontId="1"/>
  </si>
  <si>
    <t>CONTAINER &amp; SEAL NO.</t>
    <phoneticPr fontId="1"/>
  </si>
  <si>
    <t>NO. &amp; KIND OF PKGS</t>
    <phoneticPr fontId="1"/>
  </si>
  <si>
    <t>DESCRIPTION OF GOODS</t>
  </si>
  <si>
    <t>GROSS WT</t>
    <phoneticPr fontId="1"/>
  </si>
  <si>
    <t>MEASUREMENT</t>
    <phoneticPr fontId="1"/>
  </si>
  <si>
    <t>60 PALLETS</t>
    <phoneticPr fontId="1"/>
  </si>
  <si>
    <t>"SHIPPER'S LOAD, CONUT AND SEAL"
SAID TO CONTAIN:</t>
    <phoneticPr fontId="1"/>
  </si>
  <si>
    <t>&amp; PACKAGES</t>
    <phoneticPr fontId="1"/>
  </si>
  <si>
    <t>OR "CARRIER'S PACK"</t>
    <phoneticPr fontId="1"/>
  </si>
  <si>
    <t>KGS</t>
    <phoneticPr fontId="1"/>
  </si>
  <si>
    <t>CBM</t>
    <phoneticPr fontId="1"/>
  </si>
  <si>
    <t>ABCDE PARTS</t>
    <phoneticPr fontId="1"/>
  </si>
  <si>
    <t>(8 CASES, 12 PALLETS, 2 PCS, 38 CARTONS)</t>
    <phoneticPr fontId="1"/>
  </si>
  <si>
    <t>"FREIGHT</t>
    <phoneticPr fontId="1"/>
  </si>
  <si>
    <t>PREPAID</t>
  </si>
  <si>
    <t>AS ARRANGED"</t>
    <phoneticPr fontId="1"/>
  </si>
  <si>
    <t>TOTAL NUMBER OF CONTAINERSOF PACKAGES(IN WORDS)</t>
    <phoneticPr fontId="1"/>
  </si>
  <si>
    <t>CONTAINER</t>
    <phoneticPr fontId="1"/>
  </si>
  <si>
    <t xml:space="preserve">SAY : </t>
    <phoneticPr fontId="1"/>
  </si>
  <si>
    <t>ONLY</t>
    <phoneticPr fontId="1"/>
  </si>
  <si>
    <t>20'X</t>
    <phoneticPr fontId="1"/>
  </si>
  <si>
    <t>40'X</t>
    <phoneticPr fontId="1"/>
  </si>
  <si>
    <t>PREPAID AT</t>
    <phoneticPr fontId="1"/>
  </si>
  <si>
    <t>PAYABLE AT</t>
    <phoneticPr fontId="1"/>
  </si>
  <si>
    <t>PLACE OF ISSUE</t>
    <phoneticPr fontId="1"/>
  </si>
  <si>
    <t>NUMBER OF ORIGINAL B/L</t>
    <phoneticPr fontId="1"/>
  </si>
  <si>
    <t>TOKYO</t>
    <phoneticPr fontId="1"/>
  </si>
  <si>
    <t>Ⓐ CONTAINER LOADING PLAN</t>
    <phoneticPr fontId="1"/>
  </si>
  <si>
    <t>CONTAINER NO.</t>
    <phoneticPr fontId="1"/>
  </si>
  <si>
    <t>SEAL NO.</t>
    <phoneticPr fontId="1"/>
  </si>
  <si>
    <t>SEAL NO.</t>
  </si>
  <si>
    <t>SIZE</t>
    <phoneticPr fontId="1"/>
  </si>
  <si>
    <t>TYPE</t>
    <phoneticPr fontId="1"/>
  </si>
  <si>
    <t>NO. OF PACKAGE(S)</t>
    <phoneticPr fontId="1"/>
  </si>
  <si>
    <t>CARGO WT
(KGS)</t>
    <phoneticPr fontId="1"/>
  </si>
  <si>
    <t>CBM
(M3)</t>
    <phoneticPr fontId="1"/>
  </si>
  <si>
    <t>TEMP/DANGEROUS/
OVER GAUGE</t>
    <phoneticPr fontId="1"/>
  </si>
  <si>
    <t>NUMBER</t>
    <phoneticPr fontId="1"/>
  </si>
  <si>
    <t>PACKAGES</t>
    <phoneticPr fontId="1"/>
  </si>
  <si>
    <t>CKLU1111111</t>
    <phoneticPr fontId="1"/>
  </si>
  <si>
    <t>CK111111</t>
    <phoneticPr fontId="1"/>
  </si>
  <si>
    <t>GP (DRY)</t>
  </si>
  <si>
    <t>CKLU2222222</t>
    <phoneticPr fontId="1"/>
  </si>
  <si>
    <t>CK222222</t>
    <phoneticPr fontId="1"/>
  </si>
  <si>
    <t>RE (REEFER)</t>
  </si>
  <si>
    <t>TEMP : -20</t>
    <phoneticPr fontId="1"/>
  </si>
  <si>
    <t>CKLU3333333</t>
    <phoneticPr fontId="1"/>
  </si>
  <si>
    <t>CK333333</t>
    <phoneticPr fontId="1"/>
  </si>
  <si>
    <t>PALLETS</t>
    <phoneticPr fontId="1"/>
  </si>
  <si>
    <t>CKLU4444444</t>
    <phoneticPr fontId="1"/>
  </si>
  <si>
    <t>CK444444</t>
    <phoneticPr fontId="1"/>
  </si>
  <si>
    <t>CK444445</t>
    <phoneticPr fontId="1"/>
  </si>
  <si>
    <t>PC (FLAT)</t>
  </si>
  <si>
    <t>O/H : 40CM</t>
    <phoneticPr fontId="1"/>
  </si>
  <si>
    <t>TOTAL</t>
    <phoneticPr fontId="1"/>
  </si>
  <si>
    <t>REMARK (船社・代理店使用）</t>
    <rPh sb="8" eb="10">
      <t>センシャ</t>
    </rPh>
    <rPh sb="11" eb="14">
      <t>ダイリテン</t>
    </rPh>
    <rPh sb="14" eb="16">
      <t>シヨウ</t>
    </rPh>
    <phoneticPr fontId="1"/>
  </si>
  <si>
    <t>・D/R下方、ⒶCLP部分に入力するとWEIGHT, M3(合計）が反映されます。</t>
    <rPh sb="4" eb="6">
      <t>カホウ</t>
    </rPh>
    <rPh sb="11" eb="13">
      <t>ブブン</t>
    </rPh>
    <rPh sb="14" eb="16">
      <t>ニュウリョク</t>
    </rPh>
    <rPh sb="30" eb="32">
      <t>ゴウケイ</t>
    </rPh>
    <rPh sb="34" eb="36">
      <t>ハンエイ</t>
    </rPh>
    <phoneticPr fontId="1"/>
  </si>
  <si>
    <t>FOUR (4) CONTAINER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</si>
</sst>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.00"/>
    <numFmt numFmtId="177" formatCode="#,###.000"/>
    <numFmt numFmtId="178" formatCode="#,##0.000;[Red]\-#,##0.00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i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Fill="1" applyBorder="1" applyAlignment="1">
      <alignment vertical="top" wrapText="1" shrinkToFit="1"/>
    </xf>
    <xf numFmtId="0" fontId="10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0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11" fontId="12" fillId="2" borderId="15" xfId="0" quotePrefix="1" applyNumberFormat="1" applyFont="1" applyFill="1" applyBorder="1" applyAlignment="1" applyProtection="1">
      <alignment vertical="top" wrapText="1" shrinkToFit="1"/>
      <protection locked="0"/>
    </xf>
    <xf numFmtId="11" fontId="12" fillId="2" borderId="16" xfId="0" quotePrefix="1" applyNumberFormat="1" applyFont="1" applyFill="1" applyBorder="1" applyAlignment="1" applyProtection="1">
      <alignment vertical="top" wrapText="1" shrinkToFit="1"/>
      <protection locked="0"/>
    </xf>
    <xf numFmtId="11" fontId="12" fillId="2" borderId="17" xfId="0" quotePrefix="1" applyNumberFormat="1" applyFont="1" applyFill="1" applyBorder="1" applyAlignment="1" applyProtection="1">
      <alignment vertical="top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1" fontId="12" fillId="2" borderId="8" xfId="0" applyNumberFormat="1" applyFont="1" applyFill="1" applyBorder="1" applyAlignment="1" applyProtection="1">
      <alignment vertical="top" wrapText="1" shrinkToFit="1"/>
      <protection locked="0"/>
    </xf>
    <xf numFmtId="11" fontId="12" fillId="2" borderId="9" xfId="0" quotePrefix="1" applyNumberFormat="1" applyFont="1" applyFill="1" applyBorder="1" applyAlignment="1" applyProtection="1">
      <alignment vertical="top" wrapText="1" shrinkToFit="1"/>
      <protection locked="0"/>
    </xf>
    <xf numFmtId="11" fontId="12" fillId="2" borderId="10" xfId="0" quotePrefix="1" applyNumberFormat="1" applyFont="1" applyFill="1" applyBorder="1" applyAlignment="1" applyProtection="1">
      <alignment vertical="top" wrapText="1" shrinkToFit="1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11" fontId="12" fillId="2" borderId="13" xfId="0" applyNumberFormat="1" applyFont="1" applyFill="1" applyBorder="1" applyAlignment="1" applyProtection="1">
      <alignment vertical="top" wrapText="1" shrinkToFit="1"/>
      <protection locked="0"/>
    </xf>
    <xf numFmtId="11" fontId="12" fillId="2" borderId="0" xfId="0" applyNumberFormat="1" applyFont="1" applyFill="1" applyBorder="1" applyAlignment="1" applyProtection="1">
      <alignment vertical="top" wrapText="1" shrinkToFit="1"/>
      <protection locked="0"/>
    </xf>
    <xf numFmtId="11" fontId="12" fillId="2" borderId="14" xfId="0" applyNumberFormat="1" applyFont="1" applyFill="1" applyBorder="1" applyAlignment="1" applyProtection="1">
      <alignment vertical="top" wrapText="1" shrinkToFit="1"/>
      <protection locked="0"/>
    </xf>
    <xf numFmtId="11" fontId="12" fillId="2" borderId="13" xfId="0" quotePrefix="1" applyNumberFormat="1" applyFont="1" applyFill="1" applyBorder="1" applyAlignment="1" applyProtection="1">
      <alignment vertical="top" wrapText="1" shrinkToFit="1"/>
      <protection locked="0"/>
    </xf>
    <xf numFmtId="11" fontId="12" fillId="2" borderId="0" xfId="0" quotePrefix="1" applyNumberFormat="1" applyFont="1" applyFill="1" applyBorder="1" applyAlignment="1" applyProtection="1">
      <alignment vertical="top" wrapText="1" shrinkToFit="1"/>
      <protection locked="0"/>
    </xf>
    <xf numFmtId="11" fontId="12" fillId="2" borderId="14" xfId="0" quotePrefix="1" applyNumberFormat="1" applyFont="1" applyFill="1" applyBorder="1" applyAlignment="1" applyProtection="1">
      <alignment vertical="top" wrapText="1" shrinkToFit="1"/>
      <protection locked="0"/>
    </xf>
    <xf numFmtId="0" fontId="4" fillId="0" borderId="13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5" fillId="2" borderId="9" xfId="0" applyFont="1" applyFill="1" applyBorder="1" applyProtection="1">
      <alignment vertical="center"/>
      <protection locked="0"/>
    </xf>
    <xf numFmtId="0" fontId="15" fillId="2" borderId="10" xfId="0" applyFont="1" applyFill="1" applyBorder="1" applyProtection="1">
      <alignment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alignment vertical="center"/>
      <protection locked="0"/>
    </xf>
    <xf numFmtId="0" fontId="15" fillId="2" borderId="14" xfId="0" applyFont="1" applyFill="1" applyBorder="1" applyProtection="1">
      <alignment vertical="center"/>
      <protection locked="0"/>
    </xf>
    <xf numFmtId="0" fontId="15" fillId="2" borderId="16" xfId="0" applyFont="1" applyFill="1" applyBorder="1" applyProtection="1">
      <alignment vertical="center"/>
      <protection locked="0"/>
    </xf>
    <xf numFmtId="0" fontId="15" fillId="2" borderId="17" xfId="0" applyFont="1" applyFill="1" applyBorder="1" applyProtection="1">
      <alignment vertical="center"/>
      <protection locked="0"/>
    </xf>
    <xf numFmtId="0" fontId="4" fillId="0" borderId="22" xfId="0" applyFont="1" applyBorder="1" applyAlignment="1">
      <alignment horizontal="left" vertical="center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/>
    <xf numFmtId="0" fontId="4" fillId="0" borderId="24" xfId="0" applyFont="1" applyFill="1" applyBorder="1" applyAlignment="1" applyProtection="1"/>
    <xf numFmtId="0" fontId="4" fillId="0" borderId="22" xfId="0" applyFont="1" applyFill="1" applyBorder="1" applyAlignment="1" applyProtection="1"/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vertical="top"/>
    </xf>
    <xf numFmtId="0" fontId="4" fillId="0" borderId="16" xfId="0" applyFont="1" applyFill="1" applyBorder="1" applyAlignment="1" applyProtection="1">
      <alignment vertical="top"/>
    </xf>
    <xf numFmtId="0" fontId="4" fillId="0" borderId="17" xfId="0" applyFont="1" applyFill="1" applyBorder="1" applyAlignment="1" applyProtection="1">
      <alignment vertical="top"/>
    </xf>
    <xf numFmtId="0" fontId="4" fillId="0" borderId="23" xfId="0" applyFont="1" applyFill="1" applyBorder="1" applyAlignment="1" applyProtection="1">
      <alignment vertical="top"/>
    </xf>
    <xf numFmtId="0" fontId="4" fillId="0" borderId="24" xfId="0" applyFont="1" applyFill="1" applyBorder="1" applyAlignment="1" applyProtection="1">
      <alignment vertical="top"/>
    </xf>
    <xf numFmtId="0" fontId="4" fillId="0" borderId="22" xfId="0" applyFont="1" applyFill="1" applyBorder="1" applyAlignment="1" applyProtection="1">
      <alignment vertical="top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 applyProtection="1">
      <alignment horizontal="left" vertical="top"/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4" borderId="27" xfId="0" applyNumberFormat="1" applyFont="1" applyFill="1" applyBorder="1" applyAlignment="1">
      <alignment horizontal="left" vertical="top" wrapText="1"/>
    </xf>
    <xf numFmtId="0" fontId="12" fillId="4" borderId="11" xfId="0" applyNumberFormat="1" applyFont="1" applyFill="1" applyBorder="1" applyAlignment="1">
      <alignment horizontal="left" vertical="top" wrapText="1"/>
    </xf>
    <xf numFmtId="0" fontId="12" fillId="4" borderId="25" xfId="0" applyNumberFormat="1" applyFont="1" applyFill="1" applyBorder="1" applyAlignment="1">
      <alignment horizontal="left" vertical="top" wrapText="1"/>
    </xf>
    <xf numFmtId="0" fontId="12" fillId="2" borderId="28" xfId="0" applyFont="1" applyFill="1" applyBorder="1" applyAlignment="1" applyProtection="1">
      <alignment horizontal="center" vertical="top" wrapText="1"/>
      <protection locked="0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7" fillId="4" borderId="28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 wrapTex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2" fillId="4" borderId="13" xfId="0" applyNumberFormat="1" applyFont="1" applyFill="1" applyBorder="1" applyAlignment="1">
      <alignment horizontal="center" vertical="center"/>
    </xf>
    <xf numFmtId="176" fontId="12" fillId="4" borderId="0" xfId="0" applyNumberFormat="1" applyFont="1" applyFill="1" applyBorder="1" applyAlignment="1">
      <alignment horizontal="center" vertical="center"/>
    </xf>
    <xf numFmtId="176" fontId="12" fillId="4" borderId="18" xfId="0" applyNumberFormat="1" applyFont="1" applyFill="1" applyBorder="1" applyAlignment="1">
      <alignment horizontal="center" vertical="center"/>
    </xf>
    <xf numFmtId="177" fontId="12" fillId="4" borderId="1" xfId="0" applyNumberFormat="1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77" fontId="12" fillId="4" borderId="3" xfId="0" applyNumberFormat="1" applyFont="1" applyFill="1" applyBorder="1" applyAlignment="1">
      <alignment horizontal="center" vertical="center"/>
    </xf>
    <xf numFmtId="177" fontId="12" fillId="4" borderId="13" xfId="0" applyNumberFormat="1" applyFont="1" applyFill="1" applyBorder="1" applyAlignment="1">
      <alignment horizontal="center" vertical="center"/>
    </xf>
    <xf numFmtId="177" fontId="12" fillId="4" borderId="0" xfId="0" applyNumberFormat="1" applyFont="1" applyFill="1" applyBorder="1" applyAlignment="1">
      <alignment horizontal="center" vertical="center"/>
    </xf>
    <xf numFmtId="177" fontId="12" fillId="4" borderId="18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12" fillId="2" borderId="11" xfId="0" quotePrefix="1" applyFont="1" applyFill="1" applyBorder="1" applyAlignment="1" applyProtection="1">
      <alignment horizontal="left" vertical="top" wrapText="1"/>
      <protection locked="0"/>
    </xf>
    <xf numFmtId="0" fontId="12" fillId="4" borderId="34" xfId="0" applyFont="1" applyFill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7" fillId="0" borderId="16" xfId="0" quotePrefix="1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7" fillId="4" borderId="25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right" vertical="center"/>
    </xf>
    <xf numFmtId="0" fontId="12" fillId="4" borderId="36" xfId="0" applyFont="1" applyFill="1" applyBorder="1" applyAlignment="1">
      <alignment horizontal="right" vertical="center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23" xfId="0" quotePrefix="1" applyFont="1" applyFill="1" applyBorder="1" applyAlignment="1" applyProtection="1">
      <alignment horizontal="left" vertical="top" wrapText="1"/>
      <protection locked="0"/>
    </xf>
    <xf numFmtId="0" fontId="12" fillId="0" borderId="3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left" vertical="top" wrapText="1"/>
    </xf>
    <xf numFmtId="0" fontId="4" fillId="0" borderId="27" xfId="0" applyFont="1" applyFill="1" applyBorder="1" applyAlignment="1" applyProtection="1">
      <alignment horizontal="center" vertical="top"/>
    </xf>
    <xf numFmtId="0" fontId="4" fillId="0" borderId="11" xfId="0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center" vertical="top"/>
    </xf>
    <xf numFmtId="0" fontId="12" fillId="4" borderId="27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center" wrapText="1"/>
    </xf>
    <xf numFmtId="0" fontId="4" fillId="0" borderId="22" xfId="0" applyFont="1" applyFill="1" applyBorder="1" applyAlignment="1" applyProtection="1">
      <alignment horizontal="center" wrapText="1"/>
    </xf>
    <xf numFmtId="0" fontId="17" fillId="4" borderId="23" xfId="0" applyFont="1" applyFill="1" applyBorder="1" applyAlignment="1" applyProtection="1">
      <alignment horizontal="center"/>
    </xf>
    <xf numFmtId="0" fontId="17" fillId="4" borderId="24" xfId="0" applyFont="1" applyFill="1" applyBorder="1" applyAlignment="1" applyProtection="1">
      <alignment horizontal="center"/>
    </xf>
    <xf numFmtId="0" fontId="12" fillId="2" borderId="24" xfId="0" applyFont="1" applyFill="1" applyBorder="1" applyAlignment="1" applyProtection="1">
      <alignment horizontal="center"/>
      <protection locked="0"/>
    </xf>
    <xf numFmtId="0" fontId="17" fillId="4" borderId="22" xfId="0" applyFont="1" applyFill="1" applyBorder="1" applyAlignment="1" applyProtection="1">
      <alignment horizontal="center"/>
    </xf>
    <xf numFmtId="0" fontId="17" fillId="4" borderId="11" xfId="0" applyFont="1" applyFill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9" xfId="0" applyFont="1" applyFill="1" applyBorder="1" applyAlignment="1" applyProtection="1">
      <alignment horizontal="center" vertical="center"/>
      <protection locked="0"/>
    </xf>
    <xf numFmtId="0" fontId="18" fillId="5" borderId="3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0" fontId="4" fillId="2" borderId="25" xfId="1" applyNumberFormat="1" applyFont="1" applyFill="1" applyBorder="1" applyAlignment="1" applyProtection="1">
      <alignment horizontal="center" vertical="center"/>
      <protection locked="0"/>
    </xf>
    <xf numFmtId="40" fontId="4" fillId="2" borderId="24" xfId="1" applyNumberFormat="1" applyFont="1" applyFill="1" applyBorder="1" applyAlignment="1" applyProtection="1">
      <alignment horizontal="center" vertical="center"/>
      <protection locked="0"/>
    </xf>
    <xf numFmtId="40" fontId="4" fillId="2" borderId="22" xfId="1" applyNumberFormat="1" applyFont="1" applyFill="1" applyBorder="1" applyAlignment="1" applyProtection="1">
      <alignment horizontal="center" vertical="center"/>
      <protection locked="0"/>
    </xf>
    <xf numFmtId="178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40" fontId="4" fillId="4" borderId="25" xfId="1" applyNumberFormat="1" applyFont="1" applyFill="1" applyBorder="1" applyAlignment="1">
      <alignment horizontal="center" vertical="center"/>
    </xf>
    <xf numFmtId="40" fontId="4" fillId="4" borderId="24" xfId="1" applyNumberFormat="1" applyFont="1" applyFill="1" applyBorder="1" applyAlignment="1">
      <alignment horizontal="center" vertical="center"/>
    </xf>
    <xf numFmtId="40" fontId="4" fillId="4" borderId="22" xfId="1" applyNumberFormat="1" applyFont="1" applyFill="1" applyBorder="1" applyAlignment="1">
      <alignment horizontal="center" vertical="center"/>
    </xf>
    <xf numFmtId="178" fontId="4" fillId="4" borderId="24" xfId="1" applyNumberFormat="1" applyFont="1" applyFill="1" applyBorder="1" applyAlignment="1">
      <alignment horizontal="center" vertical="center"/>
    </xf>
    <xf numFmtId="178" fontId="4" fillId="4" borderId="22" xfId="1" applyNumberFormat="1" applyFont="1" applyFill="1" applyBorder="1" applyAlignment="1">
      <alignment horizontal="center" vertical="center"/>
    </xf>
    <xf numFmtId="38" fontId="4" fillId="4" borderId="25" xfId="1" applyFont="1" applyFill="1" applyBorder="1" applyAlignment="1">
      <alignment horizontal="center" vertical="center"/>
    </xf>
    <xf numFmtId="38" fontId="4" fillId="4" borderId="24" xfId="1" applyFont="1" applyFill="1" applyBorder="1" applyAlignment="1">
      <alignment horizontal="center" vertical="center"/>
    </xf>
    <xf numFmtId="38" fontId="4" fillId="4" borderId="26" xfId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4" borderId="27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38" fontId="4" fillId="4" borderId="2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1</xdr:row>
      <xdr:rowOff>76200</xdr:rowOff>
    </xdr:from>
    <xdr:to>
      <xdr:col>35</xdr:col>
      <xdr:colOff>142875</xdr:colOff>
      <xdr:row>6</xdr:row>
      <xdr:rowOff>161925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409575"/>
          <a:ext cx="25241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NTR%20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"/>
      <sheetName val="CLP10本以上に使用①"/>
      <sheetName val="CLP10本以上に使用②"/>
    </sheetNames>
    <sheetDataSet>
      <sheetData sheetId="0" refreshError="1"/>
      <sheetData sheetId="1" refreshError="1"/>
      <sheetData sheetId="2">
        <row r="55">
          <cell r="I55">
            <v>0</v>
          </cell>
          <cell r="J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25"/>
  <sheetViews>
    <sheetView tabSelected="1" zoomScaleNormal="100" workbookViewId="0">
      <selection sqref="A1:K1"/>
    </sheetView>
  </sheetViews>
  <sheetFormatPr defaultRowHeight="13.5" x14ac:dyDescent="0.15"/>
  <cols>
    <col min="1" max="1" width="3.625" customWidth="1"/>
    <col min="11" max="11" width="22" customWidth="1"/>
    <col min="12" max="13" width="13.25" customWidth="1"/>
  </cols>
  <sheetData>
    <row r="1" spans="1:11" ht="21" x14ac:dyDescent="0.1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1.75" customHeight="1" x14ac:dyDescent="0.15"/>
    <row r="3" spans="1:11" s="1" customFormat="1" ht="14.25" x14ac:dyDescent="0.15">
      <c r="B3" s="1" t="s">
        <v>12</v>
      </c>
    </row>
    <row r="4" spans="1:11" s="1" customFormat="1" ht="14.25" x14ac:dyDescent="0.15">
      <c r="B4" s="1" t="s">
        <v>11</v>
      </c>
    </row>
    <row r="5" spans="1:11" s="1" customFormat="1" ht="14.25" x14ac:dyDescent="0.15">
      <c r="B5" s="1" t="s">
        <v>10</v>
      </c>
    </row>
    <row r="6" spans="1:11" s="1" customFormat="1" ht="14.25" x14ac:dyDescent="0.15">
      <c r="B6" s="1" t="s">
        <v>9</v>
      </c>
    </row>
    <row r="7" spans="1:11" s="1" customFormat="1" ht="14.25" x14ac:dyDescent="0.15"/>
    <row r="8" spans="1:11" s="1" customFormat="1" ht="14.25" x14ac:dyDescent="0.15">
      <c r="B8" s="1" t="s">
        <v>103</v>
      </c>
    </row>
    <row r="9" spans="1:11" s="1" customFormat="1" ht="14.25" x14ac:dyDescent="0.15">
      <c r="B9" s="1" t="s">
        <v>8</v>
      </c>
    </row>
    <row r="10" spans="1:11" s="1" customFormat="1" ht="14.25" x14ac:dyDescent="0.15">
      <c r="B10" s="1" t="s">
        <v>7</v>
      </c>
    </row>
    <row r="11" spans="1:11" s="1" customFormat="1" ht="14.25" x14ac:dyDescent="0.15"/>
    <row r="12" spans="1:11" s="1" customFormat="1" ht="14.25" x14ac:dyDescent="0.15">
      <c r="B12" s="1" t="s">
        <v>6</v>
      </c>
    </row>
    <row r="13" spans="1:11" s="1" customFormat="1" ht="14.25" x14ac:dyDescent="0.15">
      <c r="B13" s="1" t="s">
        <v>5</v>
      </c>
    </row>
    <row r="14" spans="1:11" s="1" customFormat="1" ht="14.25" x14ac:dyDescent="0.15"/>
    <row r="15" spans="1:11" s="1" customFormat="1" ht="14.25" x14ac:dyDescent="0.15">
      <c r="B15" s="1" t="s">
        <v>4</v>
      </c>
    </row>
    <row r="16" spans="1:11" s="1" customFormat="1" ht="14.25" x14ac:dyDescent="0.15">
      <c r="B16" s="1" t="s">
        <v>3</v>
      </c>
    </row>
    <row r="17" spans="2:2" s="1" customFormat="1" ht="14.25" x14ac:dyDescent="0.15">
      <c r="B17" s="1" t="s">
        <v>2</v>
      </c>
    </row>
    <row r="18" spans="2:2" s="1" customFormat="1" ht="14.25" x14ac:dyDescent="0.15"/>
    <row r="19" spans="2:2" s="3" customFormat="1" ht="17.25" x14ac:dyDescent="0.15">
      <c r="B19" s="5" t="s">
        <v>14</v>
      </c>
    </row>
    <row r="20" spans="2:2" s="3" customFormat="1" ht="17.25" x14ac:dyDescent="0.15">
      <c r="B20" s="4" t="s">
        <v>1</v>
      </c>
    </row>
    <row r="21" spans="2:2" s="1" customFormat="1" ht="14.25" x14ac:dyDescent="0.15">
      <c r="B21" s="2"/>
    </row>
    <row r="22" spans="2:2" s="1" customFormat="1" ht="14.25" x14ac:dyDescent="0.15">
      <c r="B22" s="1" t="s">
        <v>0</v>
      </c>
    </row>
    <row r="23" spans="2:2" s="1" customFormat="1" ht="14.25" x14ac:dyDescent="0.15"/>
    <row r="24" spans="2:2" s="1" customFormat="1" ht="14.25" x14ac:dyDescent="0.15"/>
    <row r="25" spans="2:2" s="1" customFormat="1" ht="14.25" x14ac:dyDescent="0.15"/>
  </sheetData>
  <mergeCells count="1">
    <mergeCell ref="A1:K1"/>
  </mergeCells>
  <phoneticPr fontId="1"/>
  <pageMargins left="0.15748031496062992" right="0.15748031496062992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W68"/>
  <sheetViews>
    <sheetView showZeros="0" view="pageBreakPreview" zoomScale="55" zoomScaleNormal="100" zoomScaleSheetLayoutView="55" workbookViewId="0">
      <selection sqref="A1:AV1"/>
    </sheetView>
  </sheetViews>
  <sheetFormatPr defaultRowHeight="13.5" x14ac:dyDescent="0.15"/>
  <cols>
    <col min="1" max="5" width="3" customWidth="1"/>
    <col min="6" max="6" width="3.25" customWidth="1"/>
    <col min="7" max="21" width="3" customWidth="1"/>
    <col min="22" max="22" width="4.125" customWidth="1"/>
    <col min="23" max="23" width="3.125" customWidth="1"/>
    <col min="24" max="33" width="2.875" customWidth="1"/>
    <col min="34" max="34" width="2.25" customWidth="1"/>
    <col min="35" max="35" width="2" customWidth="1"/>
    <col min="36" max="36" width="1.75" customWidth="1"/>
    <col min="37" max="41" width="3.25" customWidth="1"/>
    <col min="42" max="42" width="5.125" customWidth="1"/>
    <col min="43" max="46" width="2.625" customWidth="1"/>
    <col min="47" max="47" width="3.375" customWidth="1"/>
    <col min="48" max="48" width="6.25" customWidth="1"/>
  </cols>
  <sheetData>
    <row r="1" spans="1:48" ht="26.25" thickBot="1" x14ac:dyDescent="0.2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2"/>
    </row>
    <row r="2" spans="1:48" ht="21.95" customHeight="1" x14ac:dyDescent="0.15">
      <c r="A2" s="33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8"/>
      <c r="AK2" s="35" t="s">
        <v>17</v>
      </c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6"/>
    </row>
    <row r="3" spans="1:48" ht="21.95" customHeight="1" x14ac:dyDescent="0.15">
      <c r="A3" s="25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37" t="s">
        <v>19</v>
      </c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8"/>
    </row>
    <row r="4" spans="1:48" ht="21.95" customHeight="1" x14ac:dyDescent="0.1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8"/>
    </row>
    <row r="5" spans="1:48" ht="21.95" customHeight="1" x14ac:dyDescent="0.1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8"/>
    </row>
    <row r="6" spans="1:48" ht="21.95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9" t="s">
        <v>20</v>
      </c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20"/>
    </row>
    <row r="7" spans="1:48" ht="21.95" customHeight="1" x14ac:dyDescent="0.15">
      <c r="A7" s="21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</row>
    <row r="8" spans="1:48" ht="21.95" customHeight="1" x14ac:dyDescent="0.15">
      <c r="A8" s="25" t="s">
        <v>22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8" t="s">
        <v>23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9"/>
    </row>
    <row r="9" spans="1:48" ht="21.95" customHeight="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  <c r="X9" s="58" t="s">
        <v>24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 t="s">
        <v>25</v>
      </c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</row>
    <row r="10" spans="1:48" ht="21.95" customHeight="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59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1" t="s">
        <v>26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2"/>
    </row>
    <row r="11" spans="1:48" ht="21.95" customHeight="1" x14ac:dyDescent="0.1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  <c r="X11" s="59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2"/>
    </row>
    <row r="12" spans="1:48" ht="21.95" customHeight="1" x14ac:dyDescent="0.15">
      <c r="A12" s="45" t="s">
        <v>27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7" t="s">
        <v>28</v>
      </c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8"/>
    </row>
    <row r="13" spans="1:48" ht="21.95" customHeight="1" x14ac:dyDescent="0.15">
      <c r="A13" s="25" t="s">
        <v>29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0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3"/>
    </row>
    <row r="14" spans="1:48" ht="21.95" customHeight="1" x14ac:dyDescent="0.15">
      <c r="A14" s="42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3"/>
    </row>
    <row r="15" spans="1:48" ht="21.95" customHeight="1" x14ac:dyDescent="0.15">
      <c r="A15" s="42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51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3"/>
    </row>
    <row r="16" spans="1:48" ht="21.95" customHeight="1" x14ac:dyDescent="0.15">
      <c r="A16" s="1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7"/>
      <c r="X16" s="51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</row>
    <row r="17" spans="1:48" ht="21.95" customHeight="1" x14ac:dyDescent="0.15">
      <c r="A17" s="74" t="s">
        <v>30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47" t="s">
        <v>31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8"/>
    </row>
    <row r="18" spans="1:48" ht="21.95" customHeight="1" x14ac:dyDescent="0.1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 t="s">
        <v>32</v>
      </c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6"/>
    </row>
    <row r="19" spans="1:48" ht="21.95" customHeight="1" x14ac:dyDescent="0.15">
      <c r="A19" s="77" t="s">
        <v>33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70" t="s">
        <v>34</v>
      </c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1"/>
    </row>
    <row r="20" spans="1:48" ht="21.95" customHeight="1" x14ac:dyDescent="0.15">
      <c r="A20" s="63" t="s">
        <v>35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 t="s">
        <v>36</v>
      </c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6"/>
    </row>
    <row r="21" spans="1:48" ht="21.95" customHeight="1" x14ac:dyDescent="0.2">
      <c r="A21" s="67" t="s">
        <v>37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70" t="s">
        <v>38</v>
      </c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1"/>
    </row>
    <row r="22" spans="1:48" ht="21.95" customHeight="1" x14ac:dyDescent="0.2">
      <c r="A22" s="72" t="s">
        <v>39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65" t="s">
        <v>40</v>
      </c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6"/>
    </row>
    <row r="23" spans="1:48" ht="21.95" customHeight="1" x14ac:dyDescent="0.15">
      <c r="A23" s="77" t="s">
        <v>41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101" t="s">
        <v>42</v>
      </c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3"/>
      <c r="AO23" s="101" t="s">
        <v>43</v>
      </c>
      <c r="AP23" s="102"/>
      <c r="AQ23" s="102"/>
      <c r="AR23" s="102"/>
      <c r="AS23" s="102"/>
      <c r="AT23" s="102"/>
      <c r="AU23" s="102"/>
      <c r="AV23" s="104"/>
    </row>
    <row r="24" spans="1:48" ht="21.95" customHeight="1" x14ac:dyDescent="0.15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7" t="s">
        <v>44</v>
      </c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9"/>
      <c r="AO24" s="107" t="s">
        <v>45</v>
      </c>
      <c r="AP24" s="108"/>
      <c r="AQ24" s="108"/>
      <c r="AR24" s="108"/>
      <c r="AS24" s="108"/>
      <c r="AT24" s="108"/>
      <c r="AU24" s="108"/>
      <c r="AV24" s="110"/>
    </row>
    <row r="25" spans="1:48" ht="21.95" customHeight="1" x14ac:dyDescent="0.15">
      <c r="A25" s="80" t="s">
        <v>46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2"/>
    </row>
    <row r="26" spans="1:48" ht="21.95" customHeight="1" x14ac:dyDescent="0.15">
      <c r="A26" s="83" t="s">
        <v>47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7" t="s">
        <v>48</v>
      </c>
      <c r="N26" s="87"/>
      <c r="O26" s="87"/>
      <c r="P26" s="87"/>
      <c r="Q26" s="87"/>
      <c r="R26" s="87"/>
      <c r="S26" s="87"/>
      <c r="T26" s="89" t="s">
        <v>49</v>
      </c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1"/>
      <c r="AK26" s="95" t="s">
        <v>50</v>
      </c>
      <c r="AL26" s="95"/>
      <c r="AM26" s="95"/>
      <c r="AN26" s="95"/>
      <c r="AO26" s="95"/>
      <c r="AP26" s="96"/>
      <c r="AQ26" s="84" t="s">
        <v>51</v>
      </c>
      <c r="AR26" s="84"/>
      <c r="AS26" s="84"/>
      <c r="AT26" s="84"/>
      <c r="AU26" s="84"/>
      <c r="AV26" s="99"/>
    </row>
    <row r="27" spans="1:48" ht="21.95" customHeight="1" thickBot="1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8"/>
      <c r="N27" s="88"/>
      <c r="O27" s="88"/>
      <c r="P27" s="88"/>
      <c r="Q27" s="88"/>
      <c r="R27" s="88"/>
      <c r="S27" s="88"/>
      <c r="T27" s="92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4"/>
      <c r="AK27" s="97"/>
      <c r="AL27" s="97"/>
      <c r="AM27" s="97"/>
      <c r="AN27" s="97"/>
      <c r="AO27" s="97"/>
      <c r="AP27" s="98"/>
      <c r="AQ27" s="86"/>
      <c r="AR27" s="86"/>
      <c r="AS27" s="86"/>
      <c r="AT27" s="86"/>
      <c r="AU27" s="86"/>
      <c r="AV27" s="100"/>
    </row>
    <row r="28" spans="1:48" ht="21.95" customHeight="1" x14ac:dyDescent="0.15">
      <c r="A28" s="111" t="str">
        <f t="shared" ref="A28:A37" si="0">A57</f>
        <v>CKLU1111111</v>
      </c>
      <c r="B28" s="112"/>
      <c r="C28" s="112"/>
      <c r="D28" s="112"/>
      <c r="E28" s="112"/>
      <c r="F28" s="112"/>
      <c r="G28" s="112"/>
      <c r="H28" s="111" t="str">
        <f t="shared" ref="H28:H37" si="1">G57</f>
        <v>CK111111</v>
      </c>
      <c r="I28" s="112"/>
      <c r="J28" s="112"/>
      <c r="K28" s="112"/>
      <c r="L28" s="113"/>
      <c r="M28" s="114" t="s">
        <v>52</v>
      </c>
      <c r="N28" s="115"/>
      <c r="O28" s="115"/>
      <c r="P28" s="115"/>
      <c r="Q28" s="115"/>
      <c r="R28" s="115"/>
      <c r="S28" s="116"/>
      <c r="T28" s="117" t="s">
        <v>53</v>
      </c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21">
        <f>AE67+[1]CLP10本以上に使用②!I55</f>
        <v>16610</v>
      </c>
      <c r="AL28" s="122"/>
      <c r="AM28" s="122"/>
      <c r="AN28" s="122"/>
      <c r="AO28" s="122"/>
      <c r="AP28" s="123"/>
      <c r="AQ28" s="127">
        <f>AL67+[1]CLP10本以上に使用②!J55</f>
        <v>129.84</v>
      </c>
      <c r="AR28" s="128"/>
      <c r="AS28" s="128"/>
      <c r="AT28" s="128"/>
      <c r="AU28" s="128"/>
      <c r="AV28" s="129"/>
    </row>
    <row r="29" spans="1:48" ht="21.95" customHeight="1" x14ac:dyDescent="0.15">
      <c r="A29" s="111" t="str">
        <f t="shared" si="0"/>
        <v>CKLU2222222</v>
      </c>
      <c r="B29" s="112"/>
      <c r="C29" s="112"/>
      <c r="D29" s="112"/>
      <c r="E29" s="112"/>
      <c r="F29" s="112"/>
      <c r="G29" s="112"/>
      <c r="H29" s="111" t="str">
        <f t="shared" si="1"/>
        <v>CK222222</v>
      </c>
      <c r="I29" s="112"/>
      <c r="J29" s="112"/>
      <c r="K29" s="112"/>
      <c r="L29" s="113"/>
      <c r="M29" s="133" t="s">
        <v>54</v>
      </c>
      <c r="N29" s="134"/>
      <c r="O29" s="134"/>
      <c r="P29" s="134"/>
      <c r="Q29" s="134"/>
      <c r="R29" s="134"/>
      <c r="S29" s="135"/>
      <c r="T29" s="119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4"/>
      <c r="AL29" s="125"/>
      <c r="AM29" s="125"/>
      <c r="AN29" s="125"/>
      <c r="AO29" s="125"/>
      <c r="AP29" s="126"/>
      <c r="AQ29" s="130"/>
      <c r="AR29" s="131"/>
      <c r="AS29" s="131"/>
      <c r="AT29" s="131"/>
      <c r="AU29" s="131"/>
      <c r="AV29" s="132"/>
    </row>
    <row r="30" spans="1:48" ht="21.95" customHeight="1" thickBot="1" x14ac:dyDescent="0.2">
      <c r="A30" s="111" t="str">
        <f t="shared" si="0"/>
        <v>CKLU3333333</v>
      </c>
      <c r="B30" s="112"/>
      <c r="C30" s="112"/>
      <c r="D30" s="112"/>
      <c r="E30" s="112"/>
      <c r="F30" s="112"/>
      <c r="G30" s="112"/>
      <c r="H30" s="111" t="str">
        <f t="shared" si="1"/>
        <v>CK333333</v>
      </c>
      <c r="I30" s="112"/>
      <c r="J30" s="112"/>
      <c r="K30" s="112"/>
      <c r="L30" s="112"/>
      <c r="M30" s="145"/>
      <c r="N30" s="146"/>
      <c r="O30" s="146"/>
      <c r="P30" s="146"/>
      <c r="Q30" s="146"/>
      <c r="R30" s="146"/>
      <c r="S30" s="146"/>
      <c r="T30" s="147" t="s">
        <v>55</v>
      </c>
      <c r="U30" s="148"/>
      <c r="V30" s="148"/>
      <c r="W30" s="148"/>
      <c r="X30" s="148"/>
      <c r="Y30" s="148"/>
      <c r="Z30" s="148"/>
      <c r="AA30" s="148"/>
      <c r="AB30" s="148"/>
      <c r="AC30" s="148"/>
      <c r="AD30" s="149"/>
      <c r="AE30" s="150"/>
      <c r="AF30" s="150"/>
      <c r="AG30" s="150"/>
      <c r="AH30" s="150"/>
      <c r="AI30" s="150"/>
      <c r="AJ30" s="150"/>
      <c r="AK30" s="139" t="s">
        <v>56</v>
      </c>
      <c r="AL30" s="151"/>
      <c r="AM30" s="151"/>
      <c r="AN30" s="151"/>
      <c r="AO30" s="151"/>
      <c r="AP30" s="152"/>
      <c r="AQ30" s="139" t="s">
        <v>57</v>
      </c>
      <c r="AR30" s="140"/>
      <c r="AS30" s="140"/>
      <c r="AT30" s="140"/>
      <c r="AU30" s="140"/>
      <c r="AV30" s="141"/>
    </row>
    <row r="31" spans="1:48" ht="21.95" customHeight="1" x14ac:dyDescent="0.15">
      <c r="A31" s="111" t="str">
        <f t="shared" si="0"/>
        <v>CKLU4444444</v>
      </c>
      <c r="B31" s="112"/>
      <c r="C31" s="112"/>
      <c r="D31" s="112"/>
      <c r="E31" s="112"/>
      <c r="F31" s="112"/>
      <c r="G31" s="112"/>
      <c r="H31" s="111" t="str">
        <f t="shared" si="1"/>
        <v>CK444444</v>
      </c>
      <c r="I31" s="112"/>
      <c r="J31" s="112"/>
      <c r="K31" s="112"/>
      <c r="L31" s="112"/>
      <c r="M31" s="145"/>
      <c r="N31" s="146"/>
      <c r="O31" s="146"/>
      <c r="P31" s="146"/>
      <c r="Q31" s="146"/>
      <c r="R31" s="146"/>
      <c r="S31" s="146"/>
      <c r="T31" s="142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4"/>
    </row>
    <row r="32" spans="1:48" ht="21.95" customHeight="1" x14ac:dyDescent="0.15">
      <c r="A32" s="111">
        <f t="shared" si="0"/>
        <v>0</v>
      </c>
      <c r="B32" s="112"/>
      <c r="C32" s="112"/>
      <c r="D32" s="112"/>
      <c r="E32" s="112"/>
      <c r="F32" s="112"/>
      <c r="G32" s="112"/>
      <c r="H32" s="111">
        <f t="shared" si="1"/>
        <v>0</v>
      </c>
      <c r="I32" s="112"/>
      <c r="J32" s="112"/>
      <c r="K32" s="112"/>
      <c r="L32" s="112"/>
      <c r="M32" s="145"/>
      <c r="N32" s="146"/>
      <c r="O32" s="146"/>
      <c r="P32" s="146"/>
      <c r="Q32" s="146"/>
      <c r="R32" s="146"/>
      <c r="S32" s="146"/>
      <c r="T32" s="136" t="s">
        <v>58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7"/>
    </row>
    <row r="33" spans="1:49" ht="21.95" customHeight="1" x14ac:dyDescent="0.15">
      <c r="A33" s="111">
        <f t="shared" si="0"/>
        <v>0</v>
      </c>
      <c r="B33" s="112"/>
      <c r="C33" s="112"/>
      <c r="D33" s="112"/>
      <c r="E33" s="112"/>
      <c r="F33" s="112"/>
      <c r="G33" s="112"/>
      <c r="H33" s="111">
        <f t="shared" si="1"/>
        <v>0</v>
      </c>
      <c r="I33" s="112"/>
      <c r="J33" s="112"/>
      <c r="K33" s="112"/>
      <c r="L33" s="112"/>
      <c r="M33" s="145"/>
      <c r="N33" s="146"/>
      <c r="O33" s="146"/>
      <c r="P33" s="146"/>
      <c r="Q33" s="146"/>
      <c r="R33" s="146"/>
      <c r="S33" s="146"/>
      <c r="T33" s="138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7"/>
    </row>
    <row r="34" spans="1:49" ht="21.95" customHeight="1" x14ac:dyDescent="0.15">
      <c r="A34" s="111">
        <f t="shared" si="0"/>
        <v>0</v>
      </c>
      <c r="B34" s="112"/>
      <c r="C34" s="112"/>
      <c r="D34" s="112"/>
      <c r="E34" s="112"/>
      <c r="F34" s="112"/>
      <c r="G34" s="112"/>
      <c r="H34" s="111">
        <f t="shared" si="1"/>
        <v>0</v>
      </c>
      <c r="I34" s="112"/>
      <c r="J34" s="112"/>
      <c r="K34" s="112"/>
      <c r="L34" s="112"/>
      <c r="M34" s="145"/>
      <c r="N34" s="146"/>
      <c r="O34" s="146"/>
      <c r="P34" s="146"/>
      <c r="Q34" s="146"/>
      <c r="R34" s="146"/>
      <c r="S34" s="146"/>
      <c r="T34" s="136" t="s">
        <v>59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7"/>
    </row>
    <row r="35" spans="1:49" ht="21.95" customHeight="1" x14ac:dyDescent="0.15">
      <c r="A35" s="111">
        <f t="shared" si="0"/>
        <v>0</v>
      </c>
      <c r="B35" s="112"/>
      <c r="C35" s="112"/>
      <c r="D35" s="112"/>
      <c r="E35" s="112"/>
      <c r="F35" s="112"/>
      <c r="G35" s="112"/>
      <c r="H35" s="111">
        <f t="shared" si="1"/>
        <v>0</v>
      </c>
      <c r="I35" s="112"/>
      <c r="J35" s="112"/>
      <c r="K35" s="112"/>
      <c r="L35" s="112"/>
      <c r="M35" s="145"/>
      <c r="N35" s="146"/>
      <c r="O35" s="146"/>
      <c r="P35" s="146"/>
      <c r="Q35" s="146"/>
      <c r="R35" s="146"/>
      <c r="S35" s="146"/>
      <c r="T35" s="138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7"/>
    </row>
    <row r="36" spans="1:49" ht="21.95" customHeight="1" x14ac:dyDescent="0.15">
      <c r="A36" s="111">
        <f t="shared" si="0"/>
        <v>0</v>
      </c>
      <c r="B36" s="112"/>
      <c r="C36" s="112"/>
      <c r="D36" s="112"/>
      <c r="E36" s="112"/>
      <c r="F36" s="112"/>
      <c r="G36" s="112"/>
      <c r="H36" s="111">
        <f t="shared" si="1"/>
        <v>0</v>
      </c>
      <c r="I36" s="112"/>
      <c r="J36" s="112"/>
      <c r="K36" s="112"/>
      <c r="L36" s="112"/>
      <c r="M36" s="145"/>
      <c r="N36" s="146"/>
      <c r="O36" s="146"/>
      <c r="P36" s="146"/>
      <c r="Q36" s="146"/>
      <c r="R36" s="146"/>
      <c r="S36" s="146"/>
      <c r="T36" s="138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7"/>
    </row>
    <row r="37" spans="1:49" ht="21.95" customHeight="1" x14ac:dyDescent="0.15">
      <c r="A37" s="111">
        <f t="shared" si="0"/>
        <v>0</v>
      </c>
      <c r="B37" s="112"/>
      <c r="C37" s="112"/>
      <c r="D37" s="112"/>
      <c r="E37" s="112"/>
      <c r="F37" s="112"/>
      <c r="G37" s="112"/>
      <c r="H37" s="111">
        <f t="shared" si="1"/>
        <v>0</v>
      </c>
      <c r="I37" s="112"/>
      <c r="J37" s="112"/>
      <c r="K37" s="112"/>
      <c r="L37" s="112"/>
      <c r="M37" s="145"/>
      <c r="N37" s="146"/>
      <c r="O37" s="146"/>
      <c r="P37" s="146"/>
      <c r="Q37" s="146"/>
      <c r="R37" s="146"/>
      <c r="S37" s="14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7"/>
    </row>
    <row r="38" spans="1:49" ht="21.95" customHeight="1" x14ac:dyDescent="0.15">
      <c r="A38" s="156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57"/>
      <c r="P38" s="158"/>
      <c r="Q38" s="158"/>
      <c r="R38" s="158"/>
      <c r="S38" s="158"/>
      <c r="T38" s="138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7"/>
    </row>
    <row r="39" spans="1:49" ht="21.95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5"/>
      <c r="O39" s="157"/>
      <c r="P39" s="158"/>
      <c r="Q39" s="158"/>
      <c r="R39" s="158"/>
      <c r="S39" s="158"/>
      <c r="T39" s="138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7"/>
    </row>
    <row r="40" spans="1:49" ht="21.95" customHeight="1" x14ac:dyDescent="0.15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157"/>
      <c r="P40" s="158"/>
      <c r="Q40" s="158"/>
      <c r="R40" s="158"/>
      <c r="S40" s="158"/>
      <c r="T40" s="138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7"/>
    </row>
    <row r="41" spans="1:49" ht="21.95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5"/>
      <c r="O41" s="157"/>
      <c r="P41" s="158"/>
      <c r="Q41" s="158"/>
      <c r="R41" s="158"/>
      <c r="S41" s="158"/>
      <c r="T41" s="138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7"/>
    </row>
    <row r="42" spans="1:49" ht="21.95" customHeight="1" x14ac:dyDescent="0.15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5"/>
      <c r="O42" s="157"/>
      <c r="P42" s="158"/>
      <c r="Q42" s="158"/>
      <c r="R42" s="158"/>
      <c r="S42" s="158"/>
      <c r="T42" s="138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7"/>
    </row>
    <row r="43" spans="1:49" ht="21.95" customHeight="1" x14ac:dyDescent="0.15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5"/>
      <c r="O43" s="157"/>
      <c r="P43" s="158"/>
      <c r="Q43" s="158"/>
      <c r="R43" s="158"/>
      <c r="S43" s="158"/>
      <c r="T43" s="138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7"/>
      <c r="AW43" s="14"/>
    </row>
    <row r="44" spans="1:49" ht="21.95" customHeight="1" x14ac:dyDescent="0.15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5"/>
      <c r="O44" s="157"/>
      <c r="P44" s="158"/>
      <c r="Q44" s="158"/>
      <c r="R44" s="158"/>
      <c r="S44" s="158"/>
      <c r="T44" s="138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7"/>
    </row>
    <row r="45" spans="1:49" ht="21.95" customHeight="1" x14ac:dyDescent="0.1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5"/>
      <c r="O45" s="157"/>
      <c r="P45" s="158"/>
      <c r="Q45" s="158"/>
      <c r="R45" s="158"/>
      <c r="S45" s="158"/>
      <c r="T45" s="138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7"/>
    </row>
    <row r="46" spans="1:49" ht="21.95" customHeight="1" x14ac:dyDescent="0.1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5"/>
      <c r="O46" s="157"/>
      <c r="P46" s="158"/>
      <c r="Q46" s="158"/>
      <c r="R46" s="158"/>
      <c r="S46" s="158"/>
      <c r="T46" s="138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7"/>
    </row>
    <row r="47" spans="1:49" ht="21.95" customHeight="1" x14ac:dyDescent="0.1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5"/>
      <c r="O47" s="157"/>
      <c r="P47" s="158"/>
      <c r="Q47" s="158"/>
      <c r="R47" s="158"/>
      <c r="S47" s="158"/>
      <c r="T47" s="159" t="s">
        <v>60</v>
      </c>
      <c r="U47" s="159"/>
      <c r="V47" s="159"/>
      <c r="W47" s="159"/>
      <c r="X47" s="159"/>
      <c r="Y47" s="159"/>
      <c r="Z47" s="159"/>
      <c r="AA47" s="160" t="s">
        <v>61</v>
      </c>
      <c r="AB47" s="160"/>
      <c r="AC47" s="160"/>
      <c r="AD47" s="160"/>
      <c r="AE47" s="160"/>
      <c r="AF47" s="160"/>
      <c r="AG47" s="160"/>
      <c r="AH47" s="160"/>
      <c r="AI47" s="159" t="s">
        <v>62</v>
      </c>
      <c r="AJ47" s="159"/>
      <c r="AK47" s="159"/>
      <c r="AL47" s="159"/>
      <c r="AM47" s="159"/>
      <c r="AN47" s="159"/>
      <c r="AO47" s="159"/>
      <c r="AP47" s="159"/>
      <c r="AQ47" s="161"/>
      <c r="AR47" s="161"/>
      <c r="AS47" s="161"/>
      <c r="AT47" s="161"/>
      <c r="AU47" s="161"/>
      <c r="AV47" s="162"/>
    </row>
    <row r="48" spans="1:49" ht="21.95" customHeight="1" x14ac:dyDescent="0.15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6"/>
    </row>
    <row r="49" spans="1:48" ht="21.95" customHeight="1" x14ac:dyDescent="0.2">
      <c r="A49" s="173" t="s">
        <v>63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5"/>
      <c r="AL49" s="70" t="s">
        <v>64</v>
      </c>
      <c r="AM49" s="70"/>
      <c r="AN49" s="70"/>
      <c r="AO49" s="70"/>
      <c r="AP49" s="70"/>
      <c r="AQ49" s="70"/>
      <c r="AR49" s="70"/>
      <c r="AS49" s="70"/>
      <c r="AT49" s="70"/>
      <c r="AU49" s="70"/>
      <c r="AV49" s="71"/>
    </row>
    <row r="50" spans="1:48" ht="21.95" customHeight="1" x14ac:dyDescent="0.2">
      <c r="A50" s="176" t="s">
        <v>65</v>
      </c>
      <c r="B50" s="177"/>
      <c r="C50" s="177"/>
      <c r="D50" s="177"/>
      <c r="E50" s="178" t="s">
        <v>104</v>
      </c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7" t="s">
        <v>66</v>
      </c>
      <c r="AJ50" s="177"/>
      <c r="AK50" s="179"/>
      <c r="AL50" s="180" t="s">
        <v>67</v>
      </c>
      <c r="AM50" s="180"/>
      <c r="AN50" s="180"/>
      <c r="AO50" s="181"/>
      <c r="AP50" s="181"/>
      <c r="AQ50" s="181"/>
      <c r="AR50" s="182" t="s">
        <v>68</v>
      </c>
      <c r="AS50" s="182"/>
      <c r="AT50" s="182"/>
      <c r="AU50" s="181"/>
      <c r="AV50" s="183"/>
    </row>
    <row r="51" spans="1:48" ht="21" customHeight="1" x14ac:dyDescent="0.15">
      <c r="A51" s="167" t="s">
        <v>69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 t="s">
        <v>70</v>
      </c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 t="s">
        <v>71</v>
      </c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 t="s">
        <v>72</v>
      </c>
      <c r="AM51" s="168"/>
      <c r="AN51" s="168"/>
      <c r="AO51" s="168"/>
      <c r="AP51" s="168"/>
      <c r="AQ51" s="168"/>
      <c r="AR51" s="168"/>
      <c r="AS51" s="168"/>
      <c r="AT51" s="168"/>
      <c r="AU51" s="168"/>
      <c r="AV51" s="169"/>
    </row>
    <row r="52" spans="1:48" ht="17.100000000000001" customHeight="1" x14ac:dyDescent="0.15">
      <c r="A52" s="170" t="str">
        <f>IF(AA47="PREPAID","JAPAN","")</f>
        <v>JAPAN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 t="str">
        <f>IF(AA47="COLLECT","DESTINATION","")</f>
        <v/>
      </c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60" t="s">
        <v>73</v>
      </c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>
        <v>1</v>
      </c>
      <c r="AM52" s="60"/>
      <c r="AN52" s="60"/>
      <c r="AO52" s="60"/>
      <c r="AP52" s="60"/>
      <c r="AQ52" s="60"/>
      <c r="AR52" s="60"/>
      <c r="AS52" s="60"/>
      <c r="AT52" s="60"/>
      <c r="AU52" s="60"/>
      <c r="AV52" s="172"/>
    </row>
    <row r="53" spans="1:48" ht="12.75" customHeight="1" x14ac:dyDescent="0.15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172"/>
    </row>
    <row r="54" spans="1:48" ht="20.25" customHeight="1" x14ac:dyDescent="0.15">
      <c r="A54" s="184" t="s">
        <v>74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6"/>
    </row>
    <row r="55" spans="1:48" ht="17.100000000000001" customHeight="1" x14ac:dyDescent="0.15">
      <c r="A55" s="187" t="s">
        <v>75</v>
      </c>
      <c r="B55" s="188"/>
      <c r="C55" s="188"/>
      <c r="D55" s="188"/>
      <c r="E55" s="188"/>
      <c r="F55" s="189"/>
      <c r="G55" s="193" t="s">
        <v>76</v>
      </c>
      <c r="H55" s="193"/>
      <c r="I55" s="193"/>
      <c r="J55" s="193"/>
      <c r="K55" s="193"/>
      <c r="L55" s="194" t="s">
        <v>77</v>
      </c>
      <c r="M55" s="195"/>
      <c r="N55" s="195"/>
      <c r="O55" s="195"/>
      <c r="P55" s="196"/>
      <c r="Q55" s="200" t="s">
        <v>78</v>
      </c>
      <c r="R55" s="201"/>
      <c r="S55" s="193" t="s">
        <v>79</v>
      </c>
      <c r="T55" s="193"/>
      <c r="U55" s="193"/>
      <c r="V55" s="193"/>
      <c r="W55" s="204" t="s">
        <v>80</v>
      </c>
      <c r="X55" s="205"/>
      <c r="Y55" s="205"/>
      <c r="Z55" s="205"/>
      <c r="AA55" s="205"/>
      <c r="AB55" s="205"/>
      <c r="AC55" s="205"/>
      <c r="AD55" s="206"/>
      <c r="AE55" s="207" t="s">
        <v>81</v>
      </c>
      <c r="AF55" s="208"/>
      <c r="AG55" s="208"/>
      <c r="AH55" s="208"/>
      <c r="AI55" s="208"/>
      <c r="AJ55" s="208"/>
      <c r="AK55" s="209"/>
      <c r="AL55" s="213" t="s">
        <v>82</v>
      </c>
      <c r="AM55" s="214"/>
      <c r="AN55" s="214"/>
      <c r="AO55" s="214"/>
      <c r="AP55" s="201"/>
      <c r="AQ55" s="216" t="s">
        <v>83</v>
      </c>
      <c r="AR55" s="217"/>
      <c r="AS55" s="217"/>
      <c r="AT55" s="217"/>
      <c r="AU55" s="217"/>
      <c r="AV55" s="218"/>
    </row>
    <row r="56" spans="1:48" ht="17.100000000000001" customHeight="1" x14ac:dyDescent="0.15">
      <c r="A56" s="190"/>
      <c r="B56" s="191"/>
      <c r="C56" s="191"/>
      <c r="D56" s="191"/>
      <c r="E56" s="191"/>
      <c r="F56" s="192"/>
      <c r="G56" s="193"/>
      <c r="H56" s="193"/>
      <c r="I56" s="193"/>
      <c r="J56" s="193"/>
      <c r="K56" s="193"/>
      <c r="L56" s="197"/>
      <c r="M56" s="198"/>
      <c r="N56" s="198"/>
      <c r="O56" s="198"/>
      <c r="P56" s="199"/>
      <c r="Q56" s="202"/>
      <c r="R56" s="203"/>
      <c r="S56" s="193"/>
      <c r="T56" s="193"/>
      <c r="U56" s="193"/>
      <c r="V56" s="193"/>
      <c r="W56" s="222" t="s">
        <v>84</v>
      </c>
      <c r="X56" s="222"/>
      <c r="Y56" s="222"/>
      <c r="Z56" s="223" t="s">
        <v>85</v>
      </c>
      <c r="AA56" s="223"/>
      <c r="AB56" s="223"/>
      <c r="AC56" s="223"/>
      <c r="AD56" s="224"/>
      <c r="AE56" s="210"/>
      <c r="AF56" s="211"/>
      <c r="AG56" s="211"/>
      <c r="AH56" s="211"/>
      <c r="AI56" s="211"/>
      <c r="AJ56" s="211"/>
      <c r="AK56" s="212"/>
      <c r="AL56" s="202"/>
      <c r="AM56" s="215"/>
      <c r="AN56" s="215"/>
      <c r="AO56" s="215"/>
      <c r="AP56" s="203"/>
      <c r="AQ56" s="219"/>
      <c r="AR56" s="220"/>
      <c r="AS56" s="220"/>
      <c r="AT56" s="220"/>
      <c r="AU56" s="220"/>
      <c r="AV56" s="221"/>
    </row>
    <row r="57" spans="1:48" ht="20.100000000000001" customHeight="1" x14ac:dyDescent="0.15">
      <c r="A57" s="225" t="s">
        <v>86</v>
      </c>
      <c r="B57" s="226"/>
      <c r="C57" s="226"/>
      <c r="D57" s="226"/>
      <c r="E57" s="226"/>
      <c r="F57" s="226"/>
      <c r="G57" s="226" t="s">
        <v>87</v>
      </c>
      <c r="H57" s="226"/>
      <c r="I57" s="226"/>
      <c r="J57" s="226"/>
      <c r="K57" s="226"/>
      <c r="L57" s="226"/>
      <c r="M57" s="226"/>
      <c r="N57" s="226"/>
      <c r="O57" s="226"/>
      <c r="P57" s="226"/>
      <c r="Q57" s="227">
        <v>22</v>
      </c>
      <c r="R57" s="228"/>
      <c r="S57" s="229" t="s">
        <v>88</v>
      </c>
      <c r="T57" s="229"/>
      <c r="U57" s="229"/>
      <c r="V57" s="229"/>
      <c r="W57" s="226">
        <v>24</v>
      </c>
      <c r="X57" s="226"/>
      <c r="Y57" s="226"/>
      <c r="Z57" s="230" t="s">
        <v>85</v>
      </c>
      <c r="AA57" s="230"/>
      <c r="AB57" s="230"/>
      <c r="AC57" s="230"/>
      <c r="AD57" s="230"/>
      <c r="AE57" s="231">
        <v>6075</v>
      </c>
      <c r="AF57" s="232"/>
      <c r="AG57" s="232"/>
      <c r="AH57" s="232"/>
      <c r="AI57" s="232"/>
      <c r="AJ57" s="232"/>
      <c r="AK57" s="233"/>
      <c r="AL57" s="234">
        <v>24.204000000000001</v>
      </c>
      <c r="AM57" s="234"/>
      <c r="AN57" s="234"/>
      <c r="AO57" s="234"/>
      <c r="AP57" s="234"/>
      <c r="AQ57" s="227"/>
      <c r="AR57" s="235"/>
      <c r="AS57" s="235"/>
      <c r="AT57" s="235"/>
      <c r="AU57" s="235"/>
      <c r="AV57" s="236"/>
    </row>
    <row r="58" spans="1:48" ht="20.100000000000001" customHeight="1" x14ac:dyDescent="0.15">
      <c r="A58" s="237" t="s">
        <v>89</v>
      </c>
      <c r="B58" s="235"/>
      <c r="C58" s="235"/>
      <c r="D58" s="235"/>
      <c r="E58" s="235"/>
      <c r="F58" s="228"/>
      <c r="G58" s="226" t="s">
        <v>90</v>
      </c>
      <c r="H58" s="226"/>
      <c r="I58" s="226"/>
      <c r="J58" s="226"/>
      <c r="K58" s="226"/>
      <c r="L58" s="226"/>
      <c r="M58" s="226"/>
      <c r="N58" s="226"/>
      <c r="O58" s="226"/>
      <c r="P58" s="226"/>
      <c r="Q58" s="227">
        <v>42</v>
      </c>
      <c r="R58" s="228"/>
      <c r="S58" s="229" t="s">
        <v>91</v>
      </c>
      <c r="T58" s="229"/>
      <c r="U58" s="229"/>
      <c r="V58" s="229"/>
      <c r="W58" s="226">
        <v>10</v>
      </c>
      <c r="X58" s="226"/>
      <c r="Y58" s="226"/>
      <c r="Z58" s="230" t="s">
        <v>85</v>
      </c>
      <c r="AA58" s="230"/>
      <c r="AB58" s="230"/>
      <c r="AC58" s="230"/>
      <c r="AD58" s="230"/>
      <c r="AE58" s="231">
        <v>3542</v>
      </c>
      <c r="AF58" s="232"/>
      <c r="AG58" s="232"/>
      <c r="AH58" s="232"/>
      <c r="AI58" s="232"/>
      <c r="AJ58" s="232"/>
      <c r="AK58" s="233"/>
      <c r="AL58" s="234">
        <v>34.99</v>
      </c>
      <c r="AM58" s="234"/>
      <c r="AN58" s="234"/>
      <c r="AO58" s="234"/>
      <c r="AP58" s="234"/>
      <c r="AQ58" s="227" t="s">
        <v>92</v>
      </c>
      <c r="AR58" s="235"/>
      <c r="AS58" s="235"/>
      <c r="AT58" s="235"/>
      <c r="AU58" s="235"/>
      <c r="AV58" s="236"/>
    </row>
    <row r="59" spans="1:48" ht="20.100000000000001" customHeight="1" x14ac:dyDescent="0.15">
      <c r="A59" s="237" t="s">
        <v>93</v>
      </c>
      <c r="B59" s="235"/>
      <c r="C59" s="235"/>
      <c r="D59" s="235"/>
      <c r="E59" s="235"/>
      <c r="F59" s="228"/>
      <c r="G59" s="226" t="s">
        <v>94</v>
      </c>
      <c r="H59" s="226"/>
      <c r="I59" s="226"/>
      <c r="J59" s="226"/>
      <c r="K59" s="226"/>
      <c r="L59" s="226"/>
      <c r="M59" s="226"/>
      <c r="N59" s="226"/>
      <c r="O59" s="226"/>
      <c r="P59" s="226"/>
      <c r="Q59" s="227">
        <v>45</v>
      </c>
      <c r="R59" s="228"/>
      <c r="S59" s="229" t="s">
        <v>88</v>
      </c>
      <c r="T59" s="229"/>
      <c r="U59" s="229"/>
      <c r="V59" s="229"/>
      <c r="W59" s="226">
        <v>11</v>
      </c>
      <c r="X59" s="226"/>
      <c r="Y59" s="226"/>
      <c r="Z59" s="230" t="s">
        <v>95</v>
      </c>
      <c r="AA59" s="230"/>
      <c r="AB59" s="230"/>
      <c r="AC59" s="230"/>
      <c r="AD59" s="230"/>
      <c r="AE59" s="231">
        <v>3968</v>
      </c>
      <c r="AF59" s="232"/>
      <c r="AG59" s="232"/>
      <c r="AH59" s="232"/>
      <c r="AI59" s="232"/>
      <c r="AJ59" s="232"/>
      <c r="AK59" s="233"/>
      <c r="AL59" s="234">
        <v>34.445999999999998</v>
      </c>
      <c r="AM59" s="234"/>
      <c r="AN59" s="234"/>
      <c r="AO59" s="234"/>
      <c r="AP59" s="234"/>
      <c r="AQ59" s="227"/>
      <c r="AR59" s="235"/>
      <c r="AS59" s="235"/>
      <c r="AT59" s="235"/>
      <c r="AU59" s="235"/>
      <c r="AV59" s="236"/>
    </row>
    <row r="60" spans="1:48" ht="20.100000000000001" customHeight="1" x14ac:dyDescent="0.15">
      <c r="A60" s="237" t="s">
        <v>96</v>
      </c>
      <c r="B60" s="235"/>
      <c r="C60" s="235"/>
      <c r="D60" s="235"/>
      <c r="E60" s="235"/>
      <c r="F60" s="228"/>
      <c r="G60" s="226" t="s">
        <v>97</v>
      </c>
      <c r="H60" s="226"/>
      <c r="I60" s="226"/>
      <c r="J60" s="226"/>
      <c r="K60" s="226"/>
      <c r="L60" s="226" t="s">
        <v>98</v>
      </c>
      <c r="M60" s="226"/>
      <c r="N60" s="226"/>
      <c r="O60" s="226"/>
      <c r="P60" s="226"/>
      <c r="Q60" s="227">
        <v>42</v>
      </c>
      <c r="R60" s="228"/>
      <c r="S60" s="229" t="s">
        <v>99</v>
      </c>
      <c r="T60" s="229"/>
      <c r="U60" s="229"/>
      <c r="V60" s="229"/>
      <c r="W60" s="226">
        <v>15</v>
      </c>
      <c r="X60" s="226"/>
      <c r="Y60" s="226"/>
      <c r="Z60" s="230" t="s">
        <v>95</v>
      </c>
      <c r="AA60" s="230"/>
      <c r="AB60" s="230"/>
      <c r="AC60" s="230"/>
      <c r="AD60" s="230"/>
      <c r="AE60" s="231">
        <v>3025</v>
      </c>
      <c r="AF60" s="232"/>
      <c r="AG60" s="232"/>
      <c r="AH60" s="232"/>
      <c r="AI60" s="232"/>
      <c r="AJ60" s="232"/>
      <c r="AK60" s="233"/>
      <c r="AL60" s="234">
        <v>36.200000000000003</v>
      </c>
      <c r="AM60" s="234"/>
      <c r="AN60" s="234"/>
      <c r="AO60" s="234"/>
      <c r="AP60" s="234"/>
      <c r="AQ60" s="227" t="s">
        <v>100</v>
      </c>
      <c r="AR60" s="235"/>
      <c r="AS60" s="235"/>
      <c r="AT60" s="235"/>
      <c r="AU60" s="235"/>
      <c r="AV60" s="236"/>
    </row>
    <row r="61" spans="1:48" ht="20.100000000000001" customHeight="1" x14ac:dyDescent="0.15">
      <c r="A61" s="225"/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7"/>
      <c r="R61" s="228"/>
      <c r="S61" s="229"/>
      <c r="T61" s="229"/>
      <c r="U61" s="229"/>
      <c r="V61" s="229"/>
      <c r="W61" s="226"/>
      <c r="X61" s="226"/>
      <c r="Y61" s="226"/>
      <c r="Z61" s="230"/>
      <c r="AA61" s="230"/>
      <c r="AB61" s="230"/>
      <c r="AC61" s="230"/>
      <c r="AD61" s="230"/>
      <c r="AE61" s="231"/>
      <c r="AF61" s="232"/>
      <c r="AG61" s="232"/>
      <c r="AH61" s="232"/>
      <c r="AI61" s="232"/>
      <c r="AJ61" s="232"/>
      <c r="AK61" s="233"/>
      <c r="AL61" s="234"/>
      <c r="AM61" s="234"/>
      <c r="AN61" s="234"/>
      <c r="AO61" s="234"/>
      <c r="AP61" s="234"/>
      <c r="AQ61" s="227"/>
      <c r="AR61" s="235"/>
      <c r="AS61" s="235"/>
      <c r="AT61" s="235"/>
      <c r="AU61" s="235"/>
      <c r="AV61" s="236"/>
    </row>
    <row r="62" spans="1:48" ht="20.100000000000001" customHeight="1" x14ac:dyDescent="0.15">
      <c r="A62" s="225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7"/>
      <c r="R62" s="228"/>
      <c r="S62" s="229"/>
      <c r="T62" s="229"/>
      <c r="U62" s="229"/>
      <c r="V62" s="229"/>
      <c r="W62" s="226"/>
      <c r="X62" s="226"/>
      <c r="Y62" s="226"/>
      <c r="Z62" s="230"/>
      <c r="AA62" s="230"/>
      <c r="AB62" s="230"/>
      <c r="AC62" s="230"/>
      <c r="AD62" s="230"/>
      <c r="AE62" s="231"/>
      <c r="AF62" s="232"/>
      <c r="AG62" s="232"/>
      <c r="AH62" s="232"/>
      <c r="AI62" s="232"/>
      <c r="AJ62" s="232"/>
      <c r="AK62" s="233"/>
      <c r="AL62" s="234"/>
      <c r="AM62" s="234"/>
      <c r="AN62" s="234"/>
      <c r="AO62" s="234"/>
      <c r="AP62" s="234"/>
      <c r="AQ62" s="227"/>
      <c r="AR62" s="235"/>
      <c r="AS62" s="235"/>
      <c r="AT62" s="235"/>
      <c r="AU62" s="235"/>
      <c r="AV62" s="236"/>
    </row>
    <row r="63" spans="1:48" ht="20.100000000000001" customHeight="1" x14ac:dyDescent="0.15">
      <c r="A63" s="225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7"/>
      <c r="R63" s="228"/>
      <c r="S63" s="229"/>
      <c r="T63" s="229"/>
      <c r="U63" s="229"/>
      <c r="V63" s="229"/>
      <c r="W63" s="226"/>
      <c r="X63" s="226"/>
      <c r="Y63" s="226"/>
      <c r="Z63" s="230"/>
      <c r="AA63" s="230"/>
      <c r="AB63" s="230"/>
      <c r="AC63" s="230"/>
      <c r="AD63" s="230"/>
      <c r="AE63" s="231"/>
      <c r="AF63" s="232"/>
      <c r="AG63" s="232"/>
      <c r="AH63" s="232"/>
      <c r="AI63" s="232"/>
      <c r="AJ63" s="232"/>
      <c r="AK63" s="233"/>
      <c r="AL63" s="234"/>
      <c r="AM63" s="234"/>
      <c r="AN63" s="234"/>
      <c r="AO63" s="234"/>
      <c r="AP63" s="234"/>
      <c r="AQ63" s="227"/>
      <c r="AR63" s="235"/>
      <c r="AS63" s="235"/>
      <c r="AT63" s="235"/>
      <c r="AU63" s="235"/>
      <c r="AV63" s="236"/>
    </row>
    <row r="64" spans="1:48" ht="20.100000000000001" customHeight="1" x14ac:dyDescent="0.15">
      <c r="A64" s="225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7"/>
      <c r="R64" s="228"/>
      <c r="S64" s="229"/>
      <c r="T64" s="229"/>
      <c r="U64" s="229"/>
      <c r="V64" s="229"/>
      <c r="W64" s="226"/>
      <c r="X64" s="226"/>
      <c r="Y64" s="226"/>
      <c r="Z64" s="230"/>
      <c r="AA64" s="230"/>
      <c r="AB64" s="230"/>
      <c r="AC64" s="230"/>
      <c r="AD64" s="230"/>
      <c r="AE64" s="231"/>
      <c r="AF64" s="232"/>
      <c r="AG64" s="232"/>
      <c r="AH64" s="232"/>
      <c r="AI64" s="232"/>
      <c r="AJ64" s="232"/>
      <c r="AK64" s="233"/>
      <c r="AL64" s="234"/>
      <c r="AM64" s="234"/>
      <c r="AN64" s="234"/>
      <c r="AO64" s="234"/>
      <c r="AP64" s="234"/>
      <c r="AQ64" s="227"/>
      <c r="AR64" s="235"/>
      <c r="AS64" s="235"/>
      <c r="AT64" s="235"/>
      <c r="AU64" s="235"/>
      <c r="AV64" s="236"/>
    </row>
    <row r="65" spans="1:48" ht="20.100000000000001" customHeight="1" x14ac:dyDescent="0.15">
      <c r="A65" s="225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7"/>
      <c r="R65" s="228"/>
      <c r="S65" s="229"/>
      <c r="T65" s="229"/>
      <c r="U65" s="229"/>
      <c r="V65" s="229"/>
      <c r="W65" s="226"/>
      <c r="X65" s="226"/>
      <c r="Y65" s="226"/>
      <c r="Z65" s="230"/>
      <c r="AA65" s="230"/>
      <c r="AB65" s="230"/>
      <c r="AC65" s="230"/>
      <c r="AD65" s="230"/>
      <c r="AE65" s="231"/>
      <c r="AF65" s="232"/>
      <c r="AG65" s="232"/>
      <c r="AH65" s="232"/>
      <c r="AI65" s="232"/>
      <c r="AJ65" s="232"/>
      <c r="AK65" s="233"/>
      <c r="AL65" s="234"/>
      <c r="AM65" s="234"/>
      <c r="AN65" s="234"/>
      <c r="AO65" s="234"/>
      <c r="AP65" s="234"/>
      <c r="AQ65" s="227"/>
      <c r="AR65" s="235"/>
      <c r="AS65" s="235"/>
      <c r="AT65" s="235"/>
      <c r="AU65" s="235"/>
      <c r="AV65" s="236"/>
    </row>
    <row r="66" spans="1:48" ht="20.100000000000001" customHeight="1" x14ac:dyDescent="0.15">
      <c r="A66" s="225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7"/>
      <c r="R66" s="228"/>
      <c r="S66" s="229"/>
      <c r="T66" s="229"/>
      <c r="U66" s="229"/>
      <c r="V66" s="229"/>
      <c r="W66" s="226"/>
      <c r="X66" s="226"/>
      <c r="Y66" s="226"/>
      <c r="Z66" s="230"/>
      <c r="AA66" s="230"/>
      <c r="AB66" s="230"/>
      <c r="AC66" s="230"/>
      <c r="AD66" s="230"/>
      <c r="AE66" s="231"/>
      <c r="AF66" s="232"/>
      <c r="AG66" s="232"/>
      <c r="AH66" s="232"/>
      <c r="AI66" s="232"/>
      <c r="AJ66" s="232"/>
      <c r="AK66" s="233"/>
      <c r="AL66" s="234"/>
      <c r="AM66" s="234"/>
      <c r="AN66" s="234"/>
      <c r="AO66" s="234"/>
      <c r="AP66" s="234"/>
      <c r="AQ66" s="227"/>
      <c r="AR66" s="235"/>
      <c r="AS66" s="235"/>
      <c r="AT66" s="235"/>
      <c r="AU66" s="235"/>
      <c r="AV66" s="236"/>
    </row>
    <row r="67" spans="1:48" ht="20.100000000000001" customHeight="1" x14ac:dyDescent="0.15">
      <c r="A67" s="249" t="s">
        <v>101</v>
      </c>
      <c r="B67" s="250"/>
      <c r="C67" s="250"/>
      <c r="D67" s="250"/>
      <c r="E67" s="250"/>
      <c r="F67" s="250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43"/>
      <c r="R67" s="252"/>
      <c r="S67" s="244"/>
      <c r="T67" s="244"/>
      <c r="U67" s="244"/>
      <c r="V67" s="252"/>
      <c r="W67" s="243">
        <f>SUM(W57:Y66)</f>
        <v>60</v>
      </c>
      <c r="X67" s="244"/>
      <c r="Y67" s="252"/>
      <c r="Z67" s="243"/>
      <c r="AA67" s="244"/>
      <c r="AB67" s="244"/>
      <c r="AC67" s="244"/>
      <c r="AD67" s="252"/>
      <c r="AE67" s="238">
        <f>SUM(AE57:AK66)</f>
        <v>16610</v>
      </c>
      <c r="AF67" s="239"/>
      <c r="AG67" s="239"/>
      <c r="AH67" s="239"/>
      <c r="AI67" s="239"/>
      <c r="AJ67" s="239"/>
      <c r="AK67" s="240"/>
      <c r="AL67" s="241">
        <f>SUM(AL57:AP66)</f>
        <v>129.84</v>
      </c>
      <c r="AM67" s="241"/>
      <c r="AN67" s="241"/>
      <c r="AO67" s="241"/>
      <c r="AP67" s="242"/>
      <c r="AQ67" s="243"/>
      <c r="AR67" s="244"/>
      <c r="AS67" s="244"/>
      <c r="AT67" s="244"/>
      <c r="AU67" s="244"/>
      <c r="AV67" s="245"/>
    </row>
    <row r="68" spans="1:48" ht="63.75" customHeight="1" thickBot="1" x14ac:dyDescent="0.2">
      <c r="A68" s="246" t="s">
        <v>102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8"/>
    </row>
  </sheetData>
  <sheetProtection algorithmName="SHA-512" hashValue="XeAxEb16JKpqRLyammiLZgjdnu5E+bV/xXEVMrISTGOVyb9qaE5/E6o9pwCuwykepDqOYeU0cd4yTj6CQG0fDA==" saltValue="EiHuxiZkae+xe4JvcmcbTA==" spinCount="100000" sheet="1" objects="1" scenarios="1" selectLockedCells="1" selectUnlockedCells="1"/>
  <mergeCells count="253">
    <mergeCell ref="A68:AV68"/>
    <mergeCell ref="AE66:AK66"/>
    <mergeCell ref="AL66:AP66"/>
    <mergeCell ref="AQ66:AV66"/>
    <mergeCell ref="A67:F67"/>
    <mergeCell ref="G67:K67"/>
    <mergeCell ref="L67:P67"/>
    <mergeCell ref="Q67:R67"/>
    <mergeCell ref="S67:V67"/>
    <mergeCell ref="W67:Y67"/>
    <mergeCell ref="Z67:AD67"/>
    <mergeCell ref="AQ65:AV65"/>
    <mergeCell ref="A66:F66"/>
    <mergeCell ref="G66:K66"/>
    <mergeCell ref="L66:P66"/>
    <mergeCell ref="Q66:R66"/>
    <mergeCell ref="S66:V66"/>
    <mergeCell ref="W66:Y66"/>
    <mergeCell ref="Z66:AD66"/>
    <mergeCell ref="AE67:AK67"/>
    <mergeCell ref="AL67:AP67"/>
    <mergeCell ref="AQ67:AV67"/>
    <mergeCell ref="A65:F65"/>
    <mergeCell ref="G65:K65"/>
    <mergeCell ref="L65:P65"/>
    <mergeCell ref="Q65:R65"/>
    <mergeCell ref="S65:V65"/>
    <mergeCell ref="W65:Y65"/>
    <mergeCell ref="Z65:AD65"/>
    <mergeCell ref="AE65:AK65"/>
    <mergeCell ref="AL65:AP65"/>
    <mergeCell ref="AQ63:AV63"/>
    <mergeCell ref="A64:F64"/>
    <mergeCell ref="G64:K64"/>
    <mergeCell ref="L64:P64"/>
    <mergeCell ref="Q64:R64"/>
    <mergeCell ref="S64:V64"/>
    <mergeCell ref="W64:Y64"/>
    <mergeCell ref="Z64:AD64"/>
    <mergeCell ref="AE64:AK64"/>
    <mergeCell ref="AL64:AP64"/>
    <mergeCell ref="AQ64:AV64"/>
    <mergeCell ref="A63:F63"/>
    <mergeCell ref="G63:K63"/>
    <mergeCell ref="L63:P63"/>
    <mergeCell ref="Q63:R63"/>
    <mergeCell ref="S63:V63"/>
    <mergeCell ref="W63:Y63"/>
    <mergeCell ref="Z63:AD63"/>
    <mergeCell ref="AE63:AK63"/>
    <mergeCell ref="AL63:AP63"/>
    <mergeCell ref="AQ61:AV61"/>
    <mergeCell ref="A62:F62"/>
    <mergeCell ref="G62:K62"/>
    <mergeCell ref="L62:P62"/>
    <mergeCell ref="Q62:R62"/>
    <mergeCell ref="S62:V62"/>
    <mergeCell ref="W62:Y62"/>
    <mergeCell ref="Z62:AD62"/>
    <mergeCell ref="AE62:AK62"/>
    <mergeCell ref="AL62:AP62"/>
    <mergeCell ref="AQ62:AV62"/>
    <mergeCell ref="A61:F61"/>
    <mergeCell ref="G61:K61"/>
    <mergeCell ref="L61:P61"/>
    <mergeCell ref="Q61:R61"/>
    <mergeCell ref="S61:V61"/>
    <mergeCell ref="W61:Y61"/>
    <mergeCell ref="Z61:AD61"/>
    <mergeCell ref="AE61:AK61"/>
    <mergeCell ref="AL61:AP61"/>
    <mergeCell ref="AQ59:AV59"/>
    <mergeCell ref="A60:F60"/>
    <mergeCell ref="G60:K60"/>
    <mergeCell ref="L60:P60"/>
    <mergeCell ref="Q60:R60"/>
    <mergeCell ref="S60:V60"/>
    <mergeCell ref="W60:Y60"/>
    <mergeCell ref="Z60:AD60"/>
    <mergeCell ref="AE60:AK60"/>
    <mergeCell ref="AL60:AP60"/>
    <mergeCell ref="AQ60:AV60"/>
    <mergeCell ref="A59:F59"/>
    <mergeCell ref="G59:K59"/>
    <mergeCell ref="L59:P59"/>
    <mergeCell ref="Q59:R59"/>
    <mergeCell ref="S59:V59"/>
    <mergeCell ref="W59:Y59"/>
    <mergeCell ref="Z59:AD59"/>
    <mergeCell ref="AE59:AK59"/>
    <mergeCell ref="AL59:AP59"/>
    <mergeCell ref="AQ57:AV57"/>
    <mergeCell ref="A58:F58"/>
    <mergeCell ref="G58:K58"/>
    <mergeCell ref="L58:P58"/>
    <mergeCell ref="Q58:R58"/>
    <mergeCell ref="S58:V58"/>
    <mergeCell ref="W58:Y58"/>
    <mergeCell ref="Z58:AD58"/>
    <mergeCell ref="AE58:AK58"/>
    <mergeCell ref="AL58:AP58"/>
    <mergeCell ref="AQ58:AV58"/>
    <mergeCell ref="A57:F57"/>
    <mergeCell ref="G57:K57"/>
    <mergeCell ref="L57:P57"/>
    <mergeCell ref="Q57:R57"/>
    <mergeCell ref="S57:V57"/>
    <mergeCell ref="W57:Y57"/>
    <mergeCell ref="Z57:AD57"/>
    <mergeCell ref="AE57:AK57"/>
    <mergeCell ref="AL57:AP57"/>
    <mergeCell ref="A54:AV54"/>
    <mergeCell ref="A55:F56"/>
    <mergeCell ref="G55:K56"/>
    <mergeCell ref="L55:P56"/>
    <mergeCell ref="Q55:R56"/>
    <mergeCell ref="S55:V56"/>
    <mergeCell ref="W55:AD55"/>
    <mergeCell ref="AE55:AK56"/>
    <mergeCell ref="AL55:AP56"/>
    <mergeCell ref="AQ55:AV56"/>
    <mergeCell ref="W56:Y56"/>
    <mergeCell ref="Z56:AD56"/>
    <mergeCell ref="A52:M53"/>
    <mergeCell ref="N52:X53"/>
    <mergeCell ref="Y52:AK53"/>
    <mergeCell ref="AL52:AV53"/>
    <mergeCell ref="A49:AK49"/>
    <mergeCell ref="AL49:AV49"/>
    <mergeCell ref="A50:D50"/>
    <mergeCell ref="E50:AH50"/>
    <mergeCell ref="AI50:AK50"/>
    <mergeCell ref="AL50:AN50"/>
    <mergeCell ref="AO50:AQ50"/>
    <mergeCell ref="AR50:AT50"/>
    <mergeCell ref="AU50:AV50"/>
    <mergeCell ref="A48:AV48"/>
    <mergeCell ref="A44:N44"/>
    <mergeCell ref="T44:AV44"/>
    <mergeCell ref="A45:N45"/>
    <mergeCell ref="T45:AV45"/>
    <mergeCell ref="A46:N46"/>
    <mergeCell ref="T46:AV46"/>
    <mergeCell ref="A51:M51"/>
    <mergeCell ref="N51:X51"/>
    <mergeCell ref="Y51:AK51"/>
    <mergeCell ref="AL51:AV51"/>
    <mergeCell ref="A41:N41"/>
    <mergeCell ref="T41:AV41"/>
    <mergeCell ref="A42:N42"/>
    <mergeCell ref="T42:AV42"/>
    <mergeCell ref="A43:N43"/>
    <mergeCell ref="T43:AV43"/>
    <mergeCell ref="A37:G37"/>
    <mergeCell ref="H37:L37"/>
    <mergeCell ref="T37:AV37"/>
    <mergeCell ref="A38:N38"/>
    <mergeCell ref="O38:S47"/>
    <mergeCell ref="T38:AV38"/>
    <mergeCell ref="A39:N39"/>
    <mergeCell ref="T39:AV39"/>
    <mergeCell ref="A40:N40"/>
    <mergeCell ref="T40:AV40"/>
    <mergeCell ref="A47:N47"/>
    <mergeCell ref="T47:Z47"/>
    <mergeCell ref="AA47:AH47"/>
    <mergeCell ref="AI47:AP47"/>
    <mergeCell ref="AQ47:AV47"/>
    <mergeCell ref="A35:G35"/>
    <mergeCell ref="H35:L35"/>
    <mergeCell ref="T35:AV35"/>
    <mergeCell ref="A36:G36"/>
    <mergeCell ref="H36:L36"/>
    <mergeCell ref="T36:AV36"/>
    <mergeCell ref="AQ30:AV30"/>
    <mergeCell ref="A31:G31"/>
    <mergeCell ref="H31:L31"/>
    <mergeCell ref="T31:AV31"/>
    <mergeCell ref="A32:G32"/>
    <mergeCell ref="H32:L32"/>
    <mergeCell ref="T32:AV32"/>
    <mergeCell ref="A30:G30"/>
    <mergeCell ref="H30:L30"/>
    <mergeCell ref="M30:S37"/>
    <mergeCell ref="T30:AD30"/>
    <mergeCell ref="AE30:AJ30"/>
    <mergeCell ref="AK30:AP30"/>
    <mergeCell ref="A33:G33"/>
    <mergeCell ref="H33:L33"/>
    <mergeCell ref="T33:AV33"/>
    <mergeCell ref="A34:G34"/>
    <mergeCell ref="A28:G28"/>
    <mergeCell ref="H28:L28"/>
    <mergeCell ref="M28:S28"/>
    <mergeCell ref="T28:AJ29"/>
    <mergeCell ref="AK28:AP29"/>
    <mergeCell ref="AQ28:AV29"/>
    <mergeCell ref="A29:G29"/>
    <mergeCell ref="H29:L29"/>
    <mergeCell ref="M29:S29"/>
    <mergeCell ref="H34:L34"/>
    <mergeCell ref="T34:AV34"/>
    <mergeCell ref="A25:AV25"/>
    <mergeCell ref="A26:L27"/>
    <mergeCell ref="M26:S27"/>
    <mergeCell ref="T26:AJ27"/>
    <mergeCell ref="AK26:AP27"/>
    <mergeCell ref="AQ26:AV27"/>
    <mergeCell ref="A23:W23"/>
    <mergeCell ref="X23:AN23"/>
    <mergeCell ref="AO23:AV23"/>
    <mergeCell ref="A24:W24"/>
    <mergeCell ref="X24:AN24"/>
    <mergeCell ref="AO24:AV24"/>
    <mergeCell ref="A20:W20"/>
    <mergeCell ref="X20:AV20"/>
    <mergeCell ref="A21:W21"/>
    <mergeCell ref="X21:AV21"/>
    <mergeCell ref="A22:W22"/>
    <mergeCell ref="X22:AV22"/>
    <mergeCell ref="A17:W17"/>
    <mergeCell ref="X17:AV17"/>
    <mergeCell ref="A18:W18"/>
    <mergeCell ref="X18:AV18"/>
    <mergeCell ref="A19:W19"/>
    <mergeCell ref="X19:AV19"/>
    <mergeCell ref="A12:W12"/>
    <mergeCell ref="X12:AV12"/>
    <mergeCell ref="A13:W13"/>
    <mergeCell ref="X13:AV16"/>
    <mergeCell ref="A14:W14"/>
    <mergeCell ref="A15:W15"/>
    <mergeCell ref="A16:W16"/>
    <mergeCell ref="A9:W9"/>
    <mergeCell ref="X9:AJ9"/>
    <mergeCell ref="AK9:AV9"/>
    <mergeCell ref="A10:W10"/>
    <mergeCell ref="X10:AJ11"/>
    <mergeCell ref="AK10:AV11"/>
    <mergeCell ref="A11:W11"/>
    <mergeCell ref="A6:W6"/>
    <mergeCell ref="AK6:AV6"/>
    <mergeCell ref="A7:W7"/>
    <mergeCell ref="AK7:AV7"/>
    <mergeCell ref="A8:W8"/>
    <mergeCell ref="X8:AV8"/>
    <mergeCell ref="A1:AV1"/>
    <mergeCell ref="A2:W2"/>
    <mergeCell ref="AK2:AV2"/>
    <mergeCell ref="A3:W3"/>
    <mergeCell ref="AK3:AV5"/>
    <mergeCell ref="A4:W4"/>
    <mergeCell ref="A5:W5"/>
  </mergeCells>
  <phoneticPr fontId="1"/>
  <dataValidations count="12">
    <dataValidation type="list" imeMode="off" operator="lessThan" allowBlank="1" showInputMessage="1" showErrorMessage="1" prompt="リストボックスから選択してください" sqref="AO24:AV24">
      <formula1>"CY/CY,CFS/CFS,CY/CFS,CFS/CY"</formula1>
    </dataValidation>
    <dataValidation type="list" imeMode="off" operator="lessThan" allowBlank="1" showInputMessage="1" showErrorMessage="1" prompt="リストボックスから選択してください" sqref="AL52:AV53">
      <formula1>"1,3"</formula1>
    </dataValidation>
    <dataValidation type="list" imeMode="off" operator="lessThan" allowBlank="1" showInputMessage="1" showErrorMessage="1" prompt="リストボックスから選択してください" sqref="AA47:AH47">
      <formula1>"PREPAID,COLLECT"</formula1>
    </dataValidation>
    <dataValidation type="list" allowBlank="1" showInputMessage="1" showErrorMessage="1" prompt="リストボックスから選択してください" sqref="Q57:Q67">
      <formula1>"22,42,45"</formula1>
    </dataValidation>
    <dataValidation type="list" allowBlank="1" showInputMessage="1" showErrorMessage="1" prompt="リストボックスから選択してください_x000a_" sqref="S57:V66">
      <formula1>"GP (DRY),PC (FLAT),RE (REEFER),TK (TANK),UT (OPEN)"</formula1>
    </dataValidation>
    <dataValidation type="textLength" imeMode="off" operator="lessThan" allowBlank="1" showErrorMessage="1" errorTitle="タイトル" error="26文字以内でお願いいたします" promptTitle="タイトル" prompt="一行45文字でお願いいたします" sqref="X24:AN24">
      <formula1>27</formula1>
    </dataValidation>
    <dataValidation type="textLength" imeMode="off" operator="lessThan" allowBlank="1" showErrorMessage="1" errorTitle="タイトル" error="21文字以内でお願いいたします" promptTitle="タイトル" prompt="一行45文字でお願いいたします" sqref="X20:AV20 X18:AV18 X22:AV22">
      <formula1>22</formula1>
    </dataValidation>
    <dataValidation type="textLength" imeMode="off" operator="lessThan" allowBlank="1" showErrorMessage="1" errorTitle="タイトル" error="55文字以内でお願いいたします" promptTitle="タイトル" prompt="一行45文字でお願いいたします" sqref="T32:AV46">
      <formula1>56</formula1>
    </dataValidation>
    <dataValidation type="textLength" imeMode="off" operator="lessThan" allowBlank="1" showErrorMessage="1" errorTitle="タイトル" error="25文字以内でお願いいたします" promptTitle="タイトル" prompt="一行45文字でお願いいたします" sqref="A38:N47">
      <formula1>26</formula1>
    </dataValidation>
    <dataValidation type="textLength" imeMode="off" operator="lessThan" allowBlank="1" showErrorMessage="1" errorTitle="タイトル" error="12文字以内でお願いいたします" promptTitle="タイトル" prompt="一行45文字でお願いいたします" sqref="M28:M29">
      <formula1>13</formula1>
    </dataValidation>
    <dataValidation type="textLength" imeMode="off" operator="lessThan" allowBlank="1" showErrorMessage="1" errorTitle="タイトル" error="43文字以内でお願いいたします" promptTitle="タイトル" prompt="一行45文字でお願いいたします" sqref="A8:W11 A13:W16 A3:W3 A5:W6 A4">
      <formula1>44</formula1>
    </dataValidation>
    <dataValidation type="textLength" imeMode="off" operator="lessThan" allowBlank="1" showErrorMessage="1" errorTitle="タイトル" error="45文字以内でお願いいたします" promptTitle="タイトル" prompt="一行45文字でお願いいたします" sqref="B69:AV65536 AK6 T47:Z48 AW1:IV1048576 AI47:AK48 A55:A65536 AL47:AL51 AL25:AP27 AK25:AK28 AR25:AV27 X1:AJ17 O38:S48 A48:N48 AO47:AU50 AM47:AN49 A7:W7 AQ25:AQ28 X21:AV21 X19:AV19 M30 A17:L37 A50:AI54 AM54:AV54 M17:W27 A12:W12 AV47:AV49 A1:W2 AK1:AV5 X25:AJ27 AE30 AL54:AL55 AA48:AH48 AJ51:AK54 X23 AK8:AV17 AO23 AL57:AL66 B55:K67 AE55 Q55 Z56 AQ55 AQ57:AQ67 L57:P67 AE57:AE66">
      <formula1>45</formula1>
    </dataValidation>
  </dataValidations>
  <pageMargins left="0.78740157480314965" right="0.39370078740157483" top="0.15748031496062992" bottom="0.15748031496062992" header="0.19685039370078741" footer="0.11811023622047245"/>
  <pageSetup paperSize="9" scale="60" orientation="portrait" r:id="rId1"/>
  <headerFooter alignWithMargins="0"/>
  <colBreaks count="1" manualBreakCount="1">
    <brk id="4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作成要領DR</vt:lpstr>
      <vt:lpstr>SAMPLE</vt:lpstr>
      <vt:lpstr>SAMPLE!Print_Area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Kibe</dc:creator>
  <cp:lastModifiedBy>Kibe</cp:lastModifiedBy>
  <dcterms:created xsi:type="dcterms:W3CDTF">2016-10-12T04:55:10Z</dcterms:created>
  <dcterms:modified xsi:type="dcterms:W3CDTF">2016-11-09T05:20:37Z</dcterms:modified>
</cp:coreProperties>
</file>